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6620" yWindow="2700" windowWidth="14808" windowHeight="7356"/>
  </bookViews>
  <sheets>
    <sheet name="титульный" sheetId="7" r:id="rId1"/>
    <sheet name="ч. 1 .1" sheetId="4" r:id="rId2"/>
    <sheet name="ч. 1.2" sheetId="8" r:id="rId3"/>
    <sheet name="ч.2.1" sheetId="9" r:id="rId4"/>
    <sheet name="ч 4.2" sheetId="6" r:id="rId5"/>
    <sheet name="ч 4.3" sheetId="12" r:id="rId6"/>
    <sheet name="ч 4.4-4.9" sheetId="13" r:id="rId7"/>
  </sheets>
  <definedNames>
    <definedName name="_xlnm.Print_Area" localSheetId="6">'ч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1" i="13" l="1"/>
  <c r="E13" i="4" l="1"/>
  <c r="D16" i="4"/>
  <c r="D15" i="4"/>
  <c r="D11" i="4"/>
  <c r="D12" i="4"/>
  <c r="D13" i="4"/>
  <c r="D24" i="4"/>
  <c r="F21" i="4"/>
  <c r="F13" i="4" l="1"/>
  <c r="E13" i="9" l="1"/>
  <c r="E8" i="9"/>
  <c r="D14" i="4" l="1"/>
  <c r="F17" i="9" l="1"/>
  <c r="F16" i="9"/>
  <c r="F12" i="9"/>
  <c r="F11" i="9"/>
  <c r="D13" i="9"/>
  <c r="F13" i="9" s="1"/>
  <c r="D8" i="9"/>
  <c r="F8" i="9" s="1"/>
  <c r="D10" i="4" l="1"/>
  <c r="D8" i="4" s="1"/>
  <c r="E10" i="4"/>
  <c r="E14" i="4" l="1"/>
  <c r="E15" i="4"/>
  <c r="E11" i="4"/>
  <c r="E12" i="4"/>
  <c r="D5" i="8" l="1"/>
  <c r="F19" i="4" l="1"/>
  <c r="F20" i="4"/>
  <c r="F22" i="4"/>
  <c r="F23" i="4"/>
  <c r="F28" i="4"/>
  <c r="F31" i="4"/>
  <c r="F15" i="4"/>
  <c r="F14" i="4"/>
  <c r="F10" i="4"/>
  <c r="F11" i="4"/>
  <c r="F12" i="4"/>
  <c r="F7" i="8" l="1"/>
  <c r="F8" i="8"/>
  <c r="F9" i="8"/>
  <c r="E5" i="8" l="1"/>
  <c r="F5" i="8" s="1"/>
  <c r="E24" i="4"/>
  <c r="F24" i="4" s="1"/>
  <c r="E16" i="4"/>
  <c r="F16" i="4" s="1"/>
  <c r="E8" i="4"/>
  <c r="F8" i="4" s="1"/>
  <c r="H6" i="6" l="1"/>
</calcChain>
</file>

<file path=xl/sharedStrings.xml><?xml version="1.0" encoding="utf-8"?>
<sst xmlns="http://schemas.openxmlformats.org/spreadsheetml/2006/main" count="218" uniqueCount="151">
  <si>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</si>
  <si>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</si>
  <si>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</si>
  <si>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</si>
  <si>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</si>
  <si>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</si>
  <si>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</si>
  <si>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</si>
  <si>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</si>
  <si>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</si>
  <si>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</si>
  <si>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</si>
  <si>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</si>
  <si>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</si>
  <si>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</si>
  <si>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</si>
  <si>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</si>
  <si>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</si>
  <si>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</si>
  <si>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</si>
  <si>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</si>
  <si>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</si>
  <si>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</si>
  <si>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</si>
  <si>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</si>
  <si>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</si>
  <si>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</si>
  <si>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</si>
  <si>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</si>
  <si>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</si>
  <si>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</si>
  <si>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</si>
  <si>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</si>
  <si>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</si>
  <si>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</si>
  <si>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</si>
  <si>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</si>
  <si>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</si>
  <si>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</si>
  <si>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</si>
  <si>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</si>
  <si>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</si>
  <si>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</si>
  <si>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</si>
  <si>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</si>
  <si>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</si>
  <si>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</si>
  <si>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</si>
  <si>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</si>
  <si>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</si>
  <si>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</si>
  <si>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</si>
  <si>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</si>
  <si>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</si>
  <si>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</si>
  <si>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</si>
  <si>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</si>
  <si>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</si>
  <si>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</si>
  <si>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</si>
  <si>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</si>
  <si>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Прочее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</si>
  <si>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</si>
  <si>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</si>
  <si>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</si>
  <si>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</si>
  <si>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</si>
  <si>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</si>
  <si>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</si>
  <si>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</si>
  <si>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</si>
  <si>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</si>
  <si>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</si>
  <si>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</si>
  <si>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</si>
  <si>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</si>
  <si>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</si>
  <si>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</si>
  <si>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</si>
  <si>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</si>
  <si>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</si>
  <si>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</si>
  <si>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</si>
  <si>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</si>
  <si>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</si>
  <si>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</si>
  <si>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</si>
  <si>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</si>
  <si>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</si>
  <si>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</si>
  <si>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</si>
  <si>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</si>
  <si>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</si>
  <si>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</si>
  <si>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</si>
  <si>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</si>
  <si>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</si>
  <si>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</si>
  <si>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</si>
  <si>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</si>
  <si>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</si>
  <si>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</si>
  <si>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</si>
  <si>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</si>
  <si>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</si>
  <si>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</si>
  <si>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</si>
  <si>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</si>
  <si>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</si>
  <si>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</si>
  <si>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</si>
  <si>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</si>
  <si>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</si>
  <si>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</si>
  <si>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</si>
  <si>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</si>
  <si>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</si>
  <si>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</si>
  <si>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</si>
  <si>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</si>
  <si>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</si>
  <si>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</si>
  <si>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</si>
  <si>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</si>
  <si>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</si>
  <si>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</si>
  <si>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</si>
  <si>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</si>
  <si>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</si>
  <si>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</si>
  <si>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</si>
  <si>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</si>
  <si>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</si>
  <si>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</si>
  <si>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8 800 100 31 19</t>
  </si>
  <si>
    <t>+</t>
  </si>
  <si>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</si>
  <si>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</si>
  <si>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</si>
  <si>
    <t>20 мин.</t>
  </si>
  <si>
    <t>8.00 – 18.30 (перерыв с 12.30 - 14.00)</t>
  </si>
  <si>
    <t>пункт обслуживания клиентов</t>
  </si>
  <si>
    <t>N-1 2020</t>
  </si>
  <si>
    <t>N 2021 (текущий год)</t>
  </si>
  <si>
    <t>филиала АО "РСК Ямала" в Пуровском районе</t>
  </si>
  <si>
    <t>Пуровский район за 2020 год</t>
  </si>
  <si>
    <t>2020 год</t>
  </si>
  <si>
    <t>Филиал АО «РСК Ямала» в Пуровском районе</t>
  </si>
  <si>
    <t>г. Тарко-Сале, м-н Геолог, д. 22</t>
  </si>
  <si>
    <r>
      <t>e-mail:</t>
    </r>
    <r>
      <rPr>
        <i/>
        <sz val="10"/>
        <color theme="1"/>
        <rFont val="Times New Roman"/>
        <family val="1"/>
        <charset val="204"/>
      </rPr>
      <t xml:space="preserve">  </t>
    </r>
    <r>
      <rPr>
        <sz val="10"/>
        <color theme="1"/>
        <rFont val="Times New Roman"/>
        <family val="1"/>
        <charset val="204"/>
      </rPr>
      <t>office@pur.rsk-yamal.ru </t>
    </r>
    <r>
      <rPr>
        <i/>
        <sz val="10"/>
        <color theme="1"/>
        <rFont val="Times New Roman"/>
        <family val="1"/>
        <charset val="204"/>
      </rPr>
      <t xml:space="preserve">                                                </t>
    </r>
  </si>
  <si>
    <t>2-62-28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</si>
</sst>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8"/>
      <name val="Calibri"/>
      <family val="2"/>
      <charset val="204"/>
    </font>
    <font>
      <b/>
      <i/>
      <sz val="11"/>
      <color indexed="8"/>
      <name val="Calibri"/>
      <family val="2"/>
      <charset val="204"/>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0" fontId="0" fillId="0" borderId="1" xfId="0" applyBorder="1" applyAlignment="1">
      <alignment horizontal="center"/>
    </xf>
    <xf numFmtId="0" fontId="5" fillId="0" borderId="15" xfId="0" applyFont="1" applyBorder="1" applyAlignment="1">
      <alignment vertical="center" wrapText="1"/>
    </xf>
    <xf numFmtId="0" fontId="4" fillId="0" borderId="16" xfId="0" applyFont="1" applyBorder="1" applyAlignment="1">
      <alignment horizontal="center" vertical="center" wrapText="1"/>
    </xf>
    <xf numFmtId="0" fontId="5" fillId="0" borderId="17" xfId="0" applyFont="1" applyBorder="1" applyAlignment="1">
      <alignment vertical="center" wrapText="1"/>
    </xf>
    <xf numFmtId="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0" fillId="0" borderId="5"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right"/>
    </xf>
    <xf numFmtId="0" fontId="0" fillId="0" borderId="4" xfId="0" applyBorder="1" applyAlignment="1">
      <alignment horizontal="right"/>
    </xf>
    <xf numFmtId="0" fontId="0" fillId="0" borderId="5" xfId="0" applyBorder="1" applyAlignment="1">
      <alignment horizontal="left"/>
    </xf>
    <xf numFmtId="0" fontId="0" fillId="0" borderId="4"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 fillId="0" borderId="0" xfId="0" applyFont="1" applyAlignment="1">
      <alignment horizontal="left" vertical="top" wrapText="1"/>
    </xf>
    <xf numFmtId="0" fontId="0" fillId="0" borderId="0" xfId="0" applyAlignment="1">
      <alignment horizontal="lef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2" fillId="0" borderId="0" xfId="0" applyFont="1" applyAlignment="1">
      <alignment horizontal="lef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14" xfId="0" applyNumberFormat="1"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2" fillId="0" borderId="0" xfId="0" applyFont="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abSelected="1" topLeftCell="A7" zoomScaleNormal="100" workbookViewId="0">
      <selection activeCell="D28" sqref="D28"/>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23" spans="1:23" x14ac:dyDescent="0.3">
      <c r="A23" s="40" t="s">
        <v>26</v>
      </c>
      <c r="B23" s="40"/>
      <c r="C23" s="40"/>
      <c r="D23" s="40"/>
      <c r="E23" s="40"/>
      <c r="F23" s="40"/>
      <c r="G23" s="21"/>
      <c r="H23" s="21"/>
      <c r="I23" s="21"/>
      <c r="J23" s="21"/>
      <c r="K23" s="21"/>
      <c r="L23" s="21"/>
      <c r="M23" s="21"/>
      <c r="N23" s="21"/>
      <c r="O23" s="21"/>
      <c r="P23" s="21"/>
      <c r="Q23" s="21"/>
      <c r="R23" s="21"/>
      <c r="S23" s="21"/>
      <c r="T23" s="21"/>
      <c r="U23" s="20"/>
      <c r="V23" s="20"/>
      <c r="W23" s="20"/>
    </row>
    <row r="24" spans="1:23" x14ac:dyDescent="0.3">
      <c r="A24" s="40" t="s">
        <v>144</v>
      </c>
      <c r="B24" s="40"/>
      <c r="C24" s="40"/>
      <c r="D24" s="40"/>
      <c r="E24" s="40"/>
      <c r="F24" s="40"/>
      <c r="G24" s="21"/>
      <c r="H24" s="21"/>
      <c r="I24" s="21"/>
      <c r="J24" s="21"/>
      <c r="K24" s="21"/>
      <c r="L24" s="21"/>
      <c r="M24" s="21"/>
      <c r="N24" s="21"/>
      <c r="O24" s="21"/>
      <c r="P24" s="21"/>
      <c r="Q24" s="21"/>
      <c r="R24" s="21"/>
      <c r="S24" s="21"/>
      <c r="T24" s="21"/>
      <c r="U24" s="20"/>
      <c r="V24" s="20"/>
      <c r="W24" s="20"/>
    </row>
    <row r="25" spans="1:23" x14ac:dyDescent="0.3">
      <c r="A25" s="41" t="s">
        <v>145</v>
      </c>
      <c r="B25" s="41"/>
      <c r="C25" s="41"/>
      <c r="D25" s="41"/>
      <c r="E25" s="41"/>
      <c r="F25" s="41"/>
      <c r="G25" s="21"/>
      <c r="H25" s="21"/>
      <c r="I25" s="21"/>
      <c r="J25" s="21"/>
      <c r="K25" s="21"/>
      <c r="L25" s="21"/>
      <c r="M25" s="21"/>
      <c r="N25" s="21"/>
      <c r="O25" s="21"/>
      <c r="P25" s="21"/>
      <c r="Q25" s="21"/>
      <c r="R25" s="21"/>
      <c r="S25" s="21"/>
      <c r="T25" s="21"/>
      <c r="U25" s="20"/>
      <c r="V25" s="20"/>
      <c r="W25" s="20"/>
    </row>
    <row r="26" spans="1:23" x14ac:dyDescent="0.3">
      <c r="A26" s="40" t="s">
        <v>27</v>
      </c>
      <c r="B26" s="40"/>
      <c r="C26" s="40"/>
      <c r="D26" s="40"/>
      <c r="E26" s="40"/>
      <c r="F26" s="40"/>
      <c r="G26" s="21"/>
      <c r="H26" s="21"/>
      <c r="I26" s="21"/>
      <c r="J26" s="21"/>
      <c r="K26" s="21"/>
      <c r="L26" s="21"/>
      <c r="M26" s="21"/>
      <c r="N26" s="21"/>
      <c r="O26" s="21"/>
      <c r="P26" s="21"/>
      <c r="Q26" s="21"/>
      <c r="R26" s="21"/>
      <c r="S26" s="21"/>
      <c r="T26" s="21"/>
      <c r="U26" s="20"/>
      <c r="V26" s="20"/>
      <c r="W26" s="20"/>
    </row>
    <row r="27" spans="1:23" x14ac:dyDescent="0.3">
      <c r="A27" s="40"/>
      <c r="B27" s="40"/>
      <c r="C27" s="40"/>
      <c r="D27" s="40"/>
      <c r="E27" s="40"/>
      <c r="F27" s="40"/>
    </row>
  </sheetData>
  <mergeCells count="5">
    <mergeCell ref="A27:F27"/>
    <mergeCell ref="A23:F23"/>
    <mergeCell ref="A24:F24"/>
    <mergeCell ref="A25:F25"/>
    <mergeCell ref="A26:F26"/>
  </mergeCells>
  <phoneticPr fontId="3" type="noConversion"/>
  <pageMargins left="1.1811023622047245" right="0.59055118110236227" top="0.78740157480314965" bottom="0.78740157480314965"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opLeftCell="A4" zoomScale="110" zoomScaleNormal="110" workbookViewId="0">
      <selection activeCell="E31" sqref="E31"/>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3" x14ac:dyDescent="0.3">
      <c r="A1" s="40" t="s">
        <v>28</v>
      </c>
      <c r="B1" s="40"/>
      <c r="C1" s="40"/>
      <c r="D1" s="40"/>
      <c r="E1" s="40"/>
      <c r="F1" s="40"/>
      <c r="G1" s="21"/>
      <c r="H1" s="21"/>
      <c r="I1" s="21"/>
      <c r="J1" s="21"/>
      <c r="K1" s="21"/>
      <c r="L1" s="21"/>
      <c r="M1" s="21"/>
      <c r="N1" s="21"/>
      <c r="O1" s="21"/>
      <c r="P1" s="21"/>
      <c r="Q1" s="21"/>
      <c r="R1" s="21"/>
      <c r="S1" s="21"/>
      <c r="T1" s="21"/>
      <c r="U1" s="21"/>
      <c r="V1" s="20"/>
      <c r="W1" s="20"/>
    </row>
    <row r="3" spans="1:23" ht="59.25" customHeight="1" x14ac:dyDescent="0.3">
      <c r="A3" s="50" t="s">
        <v>29</v>
      </c>
      <c r="B3" s="50"/>
      <c r="C3" s="50"/>
      <c r="D3" s="50"/>
      <c r="E3" s="50"/>
      <c r="F3" s="50"/>
      <c r="G3" s="2"/>
      <c r="H3" s="2"/>
      <c r="I3" s="2"/>
      <c r="J3" s="2"/>
      <c r="K3" s="2"/>
      <c r="L3" s="2"/>
      <c r="M3" s="2"/>
      <c r="N3" s="2"/>
      <c r="O3" s="2"/>
      <c r="P3" s="2"/>
      <c r="Q3" s="2"/>
      <c r="R3" s="2"/>
      <c r="S3" s="2"/>
      <c r="T3" s="2"/>
      <c r="U3" s="2"/>
      <c r="V3" s="2"/>
      <c r="W3" s="2"/>
    </row>
    <row r="4" spans="1:23" x14ac:dyDescent="0.3">
      <c r="A4" s="4"/>
      <c r="B4" s="4"/>
      <c r="C4" s="4"/>
      <c r="D4" s="4"/>
      <c r="E4" s="4"/>
      <c r="F4" s="4"/>
      <c r="G4" s="4"/>
      <c r="H4" s="4"/>
      <c r="I4" s="4"/>
      <c r="J4" s="4"/>
      <c r="K4" s="4"/>
      <c r="L4" s="4"/>
      <c r="M4" s="4"/>
      <c r="N4" s="4"/>
      <c r="O4" s="4"/>
      <c r="P4" s="4"/>
      <c r="Q4" s="4"/>
      <c r="R4" s="4"/>
      <c r="S4" s="4"/>
      <c r="T4" s="4"/>
      <c r="U4" s="4"/>
      <c r="V4" s="4"/>
      <c r="W4" s="4"/>
    </row>
    <row r="5" spans="1:23" x14ac:dyDescent="0.3">
      <c r="A5" s="51" t="s">
        <v>30</v>
      </c>
      <c r="B5" s="53" t="s">
        <v>31</v>
      </c>
      <c r="C5" s="54"/>
      <c r="D5" s="57" t="s">
        <v>32</v>
      </c>
      <c r="E5" s="57"/>
      <c r="F5" s="57"/>
      <c r="G5" s="12"/>
    </row>
    <row r="6" spans="1:23" ht="43.2" x14ac:dyDescent="0.3">
      <c r="A6" s="52"/>
      <c r="B6" s="55"/>
      <c r="C6" s="56"/>
      <c r="D6" s="11">
        <v>2019</v>
      </c>
      <c r="E6" s="10">
        <v>2020</v>
      </c>
      <c r="F6" s="10" t="s">
        <v>33</v>
      </c>
      <c r="G6" s="13"/>
    </row>
    <row r="7" spans="1:23" x14ac:dyDescent="0.3">
      <c r="A7" s="6">
        <v>1</v>
      </c>
      <c r="B7" s="58">
        <v>2</v>
      </c>
      <c r="C7" s="59"/>
      <c r="D7" s="6">
        <v>3</v>
      </c>
      <c r="E7" s="6">
        <v>4</v>
      </c>
      <c r="F7" s="6">
        <v>5</v>
      </c>
      <c r="G7" s="12"/>
    </row>
    <row r="8" spans="1:23" x14ac:dyDescent="0.3">
      <c r="A8" s="7">
        <v>1</v>
      </c>
      <c r="B8" s="44" t="s">
        <v>34</v>
      </c>
      <c r="C8" s="45"/>
      <c r="D8" s="31">
        <f>D10+D11+D12</f>
        <v>9745</v>
      </c>
      <c r="E8" s="6">
        <f>E10+E11+E12</f>
        <v>9994</v>
      </c>
      <c r="F8" s="29">
        <f>E8*100/D8-100</f>
        <v>2.5551564905079545</v>
      </c>
      <c r="G8" s="14"/>
    </row>
    <row r="9" spans="1:23" x14ac:dyDescent="0.3">
      <c r="A9" s="7"/>
      <c r="B9" s="48" t="s">
        <v>0</v>
      </c>
      <c r="C9" s="49"/>
      <c r="D9" s="30">
        <v>0</v>
      </c>
      <c r="E9" s="6">
        <v>0</v>
      </c>
      <c r="F9" s="29" t="s">
        <v>137</v>
      </c>
      <c r="G9" s="15"/>
    </row>
    <row r="10" spans="1:23" x14ac:dyDescent="0.3">
      <c r="A10" s="7"/>
      <c r="B10" s="46" t="s">
        <v>35</v>
      </c>
      <c r="C10" s="47"/>
      <c r="D10" s="33">
        <f t="shared" ref="D10:E12" si="0">D18+D29</f>
        <v>0</v>
      </c>
      <c r="E10" s="33">
        <f t="shared" si="0"/>
        <v>0</v>
      </c>
      <c r="F10" s="29" t="e">
        <f t="shared" ref="F10:F31" si="1">E10*100/D10-100</f>
        <v>#DIV/0!</v>
      </c>
      <c r="G10" s="16"/>
    </row>
    <row r="11" spans="1:23" x14ac:dyDescent="0.3">
      <c r="A11" s="7"/>
      <c r="B11" s="46" t="s">
        <v>36</v>
      </c>
      <c r="C11" s="47"/>
      <c r="D11" s="32">
        <f>D19+D30</f>
        <v>629</v>
      </c>
      <c r="E11" s="32">
        <f t="shared" si="0"/>
        <v>644</v>
      </c>
      <c r="F11" s="29">
        <f t="shared" si="1"/>
        <v>2.3847376788553305</v>
      </c>
      <c r="G11" s="16"/>
    </row>
    <row r="12" spans="1:23" x14ac:dyDescent="0.3">
      <c r="A12" s="7"/>
      <c r="B12" s="46" t="s">
        <v>37</v>
      </c>
      <c r="C12" s="47"/>
      <c r="D12" s="32">
        <f>D20+D31</f>
        <v>9116</v>
      </c>
      <c r="E12" s="6">
        <f t="shared" si="0"/>
        <v>9350</v>
      </c>
      <c r="F12" s="29">
        <f t="shared" si="1"/>
        <v>2.5669153137340999</v>
      </c>
      <c r="G12" s="16"/>
    </row>
    <row r="13" spans="1:23" ht="30" customHeight="1" x14ac:dyDescent="0.3">
      <c r="A13" s="7"/>
      <c r="B13" s="44" t="s">
        <v>38</v>
      </c>
      <c r="C13" s="45"/>
      <c r="D13" s="25">
        <f>D21+D29</f>
        <v>2</v>
      </c>
      <c r="E13" s="38">
        <f>E21+E29</f>
        <v>2</v>
      </c>
      <c r="F13" s="29">
        <f t="shared" si="1"/>
        <v>0</v>
      </c>
      <c r="G13" s="17"/>
    </row>
    <row r="14" spans="1:23" x14ac:dyDescent="0.3">
      <c r="A14" s="7"/>
      <c r="B14" s="42" t="s">
        <v>39</v>
      </c>
      <c r="C14" s="43"/>
      <c r="D14" s="35">
        <f>D22+D30</f>
        <v>65</v>
      </c>
      <c r="E14" s="32">
        <f>E22+E30</f>
        <v>67</v>
      </c>
      <c r="F14" s="29">
        <f t="shared" si="1"/>
        <v>3.0769230769230802</v>
      </c>
      <c r="G14" s="17"/>
    </row>
    <row r="15" spans="1:23" x14ac:dyDescent="0.3">
      <c r="A15" s="7"/>
      <c r="B15" s="42" t="s">
        <v>40</v>
      </c>
      <c r="C15" s="43"/>
      <c r="D15" s="30">
        <f>D31+D23</f>
        <v>9678</v>
      </c>
      <c r="E15" s="6">
        <f>E23+E31</f>
        <v>9925</v>
      </c>
      <c r="F15" s="29">
        <f t="shared" si="1"/>
        <v>2.5521802025211855</v>
      </c>
      <c r="G15" s="17"/>
    </row>
    <row r="16" spans="1:23" x14ac:dyDescent="0.3">
      <c r="A16" s="7" t="s">
        <v>1</v>
      </c>
      <c r="B16" s="44" t="s">
        <v>41</v>
      </c>
      <c r="C16" s="45"/>
      <c r="D16" s="32">
        <f>D18+D19+D20</f>
        <v>4289</v>
      </c>
      <c r="E16" s="6">
        <f>E18+E19+E20</f>
        <v>4451</v>
      </c>
      <c r="F16" s="29">
        <f t="shared" si="1"/>
        <v>3.7771042200979252</v>
      </c>
      <c r="G16" s="15"/>
    </row>
    <row r="17" spans="1:7" x14ac:dyDescent="0.3">
      <c r="A17" s="7"/>
      <c r="B17" s="42" t="s">
        <v>3</v>
      </c>
      <c r="C17" s="43"/>
      <c r="D17" s="30">
        <v>0</v>
      </c>
      <c r="E17" s="6">
        <v>0</v>
      </c>
      <c r="F17" s="29" t="s">
        <v>137</v>
      </c>
      <c r="G17" s="16"/>
    </row>
    <row r="18" spans="1:7" x14ac:dyDescent="0.3">
      <c r="A18" s="7"/>
      <c r="B18" s="42" t="s">
        <v>35</v>
      </c>
      <c r="C18" s="43"/>
      <c r="D18" s="36">
        <v>0</v>
      </c>
      <c r="E18" s="6">
        <v>0</v>
      </c>
      <c r="F18" s="29"/>
      <c r="G18" s="16"/>
    </row>
    <row r="19" spans="1:7" x14ac:dyDescent="0.3">
      <c r="A19" s="7"/>
      <c r="B19" s="42" t="s">
        <v>36</v>
      </c>
      <c r="C19" s="43"/>
      <c r="D19" s="36">
        <v>629</v>
      </c>
      <c r="E19" s="6">
        <v>644</v>
      </c>
      <c r="F19" s="29">
        <f t="shared" si="1"/>
        <v>2.3847376788553305</v>
      </c>
      <c r="G19" s="16"/>
    </row>
    <row r="20" spans="1:7" x14ac:dyDescent="0.3">
      <c r="A20" s="7"/>
      <c r="B20" s="42" t="s">
        <v>37</v>
      </c>
      <c r="C20" s="43"/>
      <c r="D20" s="36">
        <v>3660</v>
      </c>
      <c r="E20" s="6">
        <v>3807</v>
      </c>
      <c r="F20" s="29">
        <f t="shared" si="1"/>
        <v>4.0163934426229559</v>
      </c>
      <c r="G20" s="16"/>
    </row>
    <row r="21" spans="1:7" x14ac:dyDescent="0.3">
      <c r="A21" s="7"/>
      <c r="B21" s="42" t="s">
        <v>38</v>
      </c>
      <c r="C21" s="43"/>
      <c r="D21" s="30">
        <v>2</v>
      </c>
      <c r="E21" s="6">
        <v>2</v>
      </c>
      <c r="F21" s="29">
        <f t="shared" si="1"/>
        <v>0</v>
      </c>
      <c r="G21" s="15"/>
    </row>
    <row r="22" spans="1:7" x14ac:dyDescent="0.3">
      <c r="A22" s="7"/>
      <c r="B22" s="42" t="s">
        <v>39</v>
      </c>
      <c r="C22" s="43"/>
      <c r="D22" s="36">
        <v>65</v>
      </c>
      <c r="E22" s="6">
        <v>67</v>
      </c>
      <c r="F22" s="29">
        <f t="shared" si="1"/>
        <v>3.0769230769230802</v>
      </c>
      <c r="G22" s="15"/>
    </row>
    <row r="23" spans="1:7" x14ac:dyDescent="0.3">
      <c r="A23" s="7"/>
      <c r="B23" s="42" t="s">
        <v>40</v>
      </c>
      <c r="C23" s="43"/>
      <c r="D23" s="36">
        <v>4222</v>
      </c>
      <c r="E23" s="6">
        <v>4382</v>
      </c>
      <c r="F23" s="29">
        <f t="shared" si="1"/>
        <v>3.7896731406916189</v>
      </c>
      <c r="G23" s="15"/>
    </row>
    <row r="24" spans="1:7" x14ac:dyDescent="0.3">
      <c r="A24" s="7" t="s">
        <v>2</v>
      </c>
      <c r="B24" s="44" t="s">
        <v>42</v>
      </c>
      <c r="C24" s="45"/>
      <c r="D24" s="33">
        <f>D27+D28</f>
        <v>5456</v>
      </c>
      <c r="E24" s="6">
        <f>E27+E28</f>
        <v>5543</v>
      </c>
      <c r="F24" s="29">
        <f t="shared" si="1"/>
        <v>1.5945747800586503</v>
      </c>
      <c r="G24" s="15"/>
    </row>
    <row r="25" spans="1:7" x14ac:dyDescent="0.3">
      <c r="A25" s="7"/>
      <c r="B25" s="42" t="s">
        <v>3</v>
      </c>
      <c r="C25" s="43"/>
      <c r="D25" s="30">
        <v>0</v>
      </c>
      <c r="E25" s="6">
        <v>0</v>
      </c>
      <c r="F25" s="29" t="s">
        <v>137</v>
      </c>
      <c r="G25" s="16"/>
    </row>
    <row r="26" spans="1:7" x14ac:dyDescent="0.3">
      <c r="A26" s="7"/>
      <c r="B26" s="42" t="s">
        <v>43</v>
      </c>
      <c r="C26" s="43"/>
      <c r="D26" s="30">
        <v>0</v>
      </c>
      <c r="E26" s="6">
        <v>0</v>
      </c>
      <c r="F26" s="29" t="s">
        <v>137</v>
      </c>
      <c r="G26" s="16"/>
    </row>
    <row r="27" spans="1:7" x14ac:dyDescent="0.3">
      <c r="A27" s="7"/>
      <c r="B27" s="42" t="s">
        <v>44</v>
      </c>
      <c r="C27" s="43"/>
      <c r="D27" s="36">
        <v>0</v>
      </c>
      <c r="E27" s="6">
        <v>0</v>
      </c>
      <c r="F27" s="29"/>
      <c r="G27" s="16"/>
    </row>
    <row r="28" spans="1:7" x14ac:dyDescent="0.3">
      <c r="A28" s="7"/>
      <c r="B28" s="42" t="s">
        <v>45</v>
      </c>
      <c r="C28" s="43"/>
      <c r="D28" s="36">
        <v>5456</v>
      </c>
      <c r="E28" s="6">
        <v>5543</v>
      </c>
      <c r="F28" s="29">
        <f t="shared" si="1"/>
        <v>1.5945747800586503</v>
      </c>
      <c r="G28" s="16"/>
    </row>
    <row r="29" spans="1:7" x14ac:dyDescent="0.3">
      <c r="A29" s="7"/>
      <c r="B29" s="42" t="s">
        <v>38</v>
      </c>
      <c r="C29" s="43"/>
      <c r="D29" s="36">
        <v>0</v>
      </c>
      <c r="E29" s="6">
        <v>0</v>
      </c>
      <c r="F29" s="29" t="s">
        <v>137</v>
      </c>
      <c r="G29" s="16"/>
    </row>
    <row r="30" spans="1:7" x14ac:dyDescent="0.3">
      <c r="A30" s="7"/>
      <c r="B30" s="42" t="s">
        <v>39</v>
      </c>
      <c r="C30" s="43"/>
      <c r="D30" s="36">
        <v>0</v>
      </c>
      <c r="E30" s="6">
        <v>0</v>
      </c>
      <c r="F30" s="29" t="s">
        <v>137</v>
      </c>
      <c r="G30" s="16"/>
    </row>
    <row r="31" spans="1:7" x14ac:dyDescent="0.3">
      <c r="A31" s="7"/>
      <c r="B31" s="42" t="s">
        <v>40</v>
      </c>
      <c r="C31" s="43"/>
      <c r="D31" s="36">
        <v>5456</v>
      </c>
      <c r="E31" s="6">
        <v>5543</v>
      </c>
      <c r="F31" s="29">
        <f t="shared" si="1"/>
        <v>1.5945747800586503</v>
      </c>
      <c r="G31" s="16"/>
    </row>
    <row r="32" spans="1:7" x14ac:dyDescent="0.3">
      <c r="A32" s="22"/>
      <c r="B32" s="17"/>
      <c r="C32" s="17"/>
      <c r="D32" s="12"/>
      <c r="E32" s="12"/>
      <c r="F32" s="15"/>
      <c r="G32" s="16"/>
    </row>
    <row r="33" spans="1:20" x14ac:dyDescent="0.3">
      <c r="A33" s="22"/>
      <c r="B33" s="17"/>
      <c r="C33" s="17"/>
      <c r="D33" s="12"/>
      <c r="E33" s="12"/>
      <c r="F33" s="15"/>
      <c r="G33" s="16"/>
    </row>
    <row r="34" spans="1:20" x14ac:dyDescent="0.3">
      <c r="A34" s="22"/>
      <c r="B34" s="17"/>
      <c r="C34" s="17"/>
      <c r="D34" s="12"/>
      <c r="E34" s="12"/>
      <c r="F34" s="15"/>
      <c r="G34" s="16"/>
    </row>
    <row r="35" spans="1:20" x14ac:dyDescent="0.3">
      <c r="A35" s="22"/>
      <c r="B35" s="17"/>
      <c r="C35" s="17"/>
      <c r="D35" s="12"/>
      <c r="E35" s="12"/>
      <c r="F35" s="15"/>
      <c r="G35" s="16"/>
    </row>
    <row r="37" spans="1:20" x14ac:dyDescent="0.3">
      <c r="A37" s="4"/>
      <c r="B37" s="4"/>
      <c r="C37" s="4"/>
      <c r="D37" s="4"/>
      <c r="E37" s="4"/>
      <c r="F37" s="4"/>
      <c r="G37" s="4"/>
      <c r="H37" s="4"/>
      <c r="I37" s="4"/>
      <c r="J37" s="4"/>
      <c r="K37" s="4"/>
      <c r="L37" s="4"/>
      <c r="M37" s="4"/>
      <c r="N37" s="4"/>
      <c r="O37" s="4"/>
      <c r="P37" s="4"/>
      <c r="Q37" s="4"/>
      <c r="R37" s="4"/>
      <c r="S37" s="4"/>
      <c r="T37" s="4"/>
    </row>
    <row r="38" spans="1:20" x14ac:dyDescent="0.3">
      <c r="A38" s="4"/>
      <c r="B38" s="4"/>
      <c r="C38" s="4"/>
      <c r="D38" s="4"/>
      <c r="E38" s="4"/>
      <c r="F38" s="4"/>
      <c r="G38" s="4"/>
      <c r="H38" s="4"/>
      <c r="I38" s="4"/>
      <c r="J38" s="4"/>
      <c r="K38" s="4"/>
      <c r="L38" s="4"/>
      <c r="M38" s="4"/>
      <c r="N38" s="4"/>
      <c r="O38" s="4"/>
      <c r="P38" s="4"/>
      <c r="Q38" s="4"/>
      <c r="R38" s="4"/>
      <c r="S38" s="4"/>
      <c r="T38" s="4"/>
    </row>
  </sheetData>
  <mergeCells count="30">
    <mergeCell ref="B9:C9"/>
    <mergeCell ref="A3:F3"/>
    <mergeCell ref="A5:A6"/>
    <mergeCell ref="B5:C6"/>
    <mergeCell ref="D5:F5"/>
    <mergeCell ref="B7:C7"/>
    <mergeCell ref="B8:C8"/>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31:C31"/>
    <mergeCell ref="B22:C22"/>
    <mergeCell ref="B23:C23"/>
    <mergeCell ref="B24:C24"/>
    <mergeCell ref="B25:C25"/>
    <mergeCell ref="B26:C26"/>
    <mergeCell ref="B27:C27"/>
  </mergeCells>
  <phoneticPr fontId="3"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G11" sqref="G11"/>
    </sheetView>
  </sheetViews>
  <sheetFormatPr defaultRowHeight="14.4" x14ac:dyDescent="0.3"/>
  <cols>
    <col min="1" max="1" width="12.44140625" customWidth="1"/>
    <col min="2" max="2" width="20.33203125" customWidth="1"/>
    <col min="3" max="3" width="3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0" ht="88.5" customHeight="1" x14ac:dyDescent="0.3">
      <c r="A1" s="50" t="s">
        <v>46</v>
      </c>
      <c r="B1" s="50"/>
      <c r="C1" s="50"/>
      <c r="D1" s="50"/>
      <c r="E1" s="50"/>
      <c r="F1" s="50"/>
      <c r="G1" s="61"/>
      <c r="H1" s="61"/>
      <c r="I1" s="61"/>
      <c r="J1" s="61"/>
      <c r="K1" s="61"/>
      <c r="L1" s="61"/>
      <c r="M1" s="61"/>
      <c r="N1" s="61"/>
      <c r="O1" s="61"/>
      <c r="P1" s="61"/>
      <c r="Q1" s="61"/>
      <c r="R1" s="61"/>
      <c r="S1" s="61"/>
      <c r="T1" s="61"/>
    </row>
    <row r="2" spans="1:20" x14ac:dyDescent="0.3">
      <c r="A2" s="62" t="s">
        <v>30</v>
      </c>
      <c r="B2" s="53" t="s">
        <v>31</v>
      </c>
      <c r="C2" s="54"/>
      <c r="D2" s="64" t="s">
        <v>32</v>
      </c>
      <c r="E2" s="64"/>
      <c r="F2" s="64"/>
      <c r="G2" s="18"/>
    </row>
    <row r="3" spans="1:20" ht="43.2" x14ac:dyDescent="0.3">
      <c r="A3" s="63"/>
      <c r="B3" s="55"/>
      <c r="C3" s="56"/>
      <c r="D3" s="11">
        <v>2019</v>
      </c>
      <c r="E3" s="10">
        <v>2020</v>
      </c>
      <c r="F3" s="10" t="s">
        <v>33</v>
      </c>
      <c r="G3" s="18"/>
    </row>
    <row r="4" spans="1:20" x14ac:dyDescent="0.3">
      <c r="A4" s="11">
        <v>1</v>
      </c>
      <c r="B4" s="58">
        <v>2</v>
      </c>
      <c r="C4" s="59"/>
      <c r="D4" s="11">
        <v>3</v>
      </c>
      <c r="E4" s="11">
        <v>4</v>
      </c>
      <c r="F4" s="11">
        <v>5</v>
      </c>
      <c r="G4" s="18"/>
    </row>
    <row r="5" spans="1:20" x14ac:dyDescent="0.3">
      <c r="A5" s="6">
        <v>1</v>
      </c>
      <c r="B5" s="44" t="s">
        <v>47</v>
      </c>
      <c r="C5" s="45"/>
      <c r="D5" s="9">
        <f>D7+D8+D9</f>
        <v>10969</v>
      </c>
      <c r="E5" s="9">
        <f>E7+E8+E9</f>
        <v>11119</v>
      </c>
      <c r="F5" s="29">
        <f>E5*100/D5-100</f>
        <v>1.3674901996535738</v>
      </c>
      <c r="G5" s="15"/>
    </row>
    <row r="6" spans="1:20" x14ac:dyDescent="0.3">
      <c r="A6" s="6">
        <v>2</v>
      </c>
      <c r="B6" s="44" t="s">
        <v>48</v>
      </c>
      <c r="C6" s="45"/>
      <c r="D6" s="9"/>
      <c r="E6" s="9"/>
      <c r="F6" s="29"/>
      <c r="G6" s="15"/>
    </row>
    <row r="7" spans="1:20" x14ac:dyDescent="0.3">
      <c r="A7" s="7" t="s">
        <v>4</v>
      </c>
      <c r="B7" s="44" t="s">
        <v>41</v>
      </c>
      <c r="C7" s="45"/>
      <c r="D7" s="9">
        <v>5005</v>
      </c>
      <c r="E7" s="9">
        <v>5121</v>
      </c>
      <c r="F7" s="29">
        <f t="shared" ref="F7:F9" si="0">E7*100/D7-100</f>
        <v>2.317682317682312</v>
      </c>
      <c r="G7" s="15"/>
    </row>
    <row r="8" spans="1:20" x14ac:dyDescent="0.3">
      <c r="A8" s="7" t="s">
        <v>5</v>
      </c>
      <c r="B8" s="44" t="s">
        <v>42</v>
      </c>
      <c r="C8" s="45"/>
      <c r="D8" s="9">
        <v>4456</v>
      </c>
      <c r="E8" s="9">
        <v>4500</v>
      </c>
      <c r="F8" s="29">
        <f t="shared" si="0"/>
        <v>0.98743267504488585</v>
      </c>
      <c r="G8" s="15"/>
    </row>
    <row r="9" spans="1:20" x14ac:dyDescent="0.3">
      <c r="A9" s="7" t="s">
        <v>6</v>
      </c>
      <c r="B9" s="44" t="s">
        <v>49</v>
      </c>
      <c r="C9" s="45"/>
      <c r="D9" s="9">
        <v>1508</v>
      </c>
      <c r="E9" s="9">
        <v>1498</v>
      </c>
      <c r="F9" s="29">
        <f t="shared" si="0"/>
        <v>-0.66312997347479552</v>
      </c>
      <c r="G9" s="15"/>
    </row>
    <row r="10" spans="1:20" x14ac:dyDescent="0.3">
      <c r="A10" s="7" t="s">
        <v>7</v>
      </c>
      <c r="B10" s="44" t="s">
        <v>50</v>
      </c>
      <c r="C10" s="45"/>
      <c r="D10" s="9">
        <v>0</v>
      </c>
      <c r="E10" s="9">
        <v>0</v>
      </c>
      <c r="F10" s="29" t="s">
        <v>137</v>
      </c>
      <c r="G10" s="15"/>
    </row>
    <row r="11" spans="1:20" ht="33" customHeight="1" x14ac:dyDescent="0.3">
      <c r="A11" s="6">
        <v>3</v>
      </c>
      <c r="B11" s="44" t="s">
        <v>51</v>
      </c>
      <c r="C11" s="45"/>
      <c r="D11" s="9">
        <v>0</v>
      </c>
      <c r="E11" s="9">
        <v>0</v>
      </c>
      <c r="F11" s="29"/>
      <c r="G11" s="14"/>
    </row>
    <row r="12" spans="1:20" ht="9" customHeight="1" x14ac:dyDescent="0.3"/>
    <row r="13" spans="1:20" ht="58.5" customHeight="1" x14ac:dyDescent="0.3">
      <c r="A13" s="50"/>
      <c r="B13" s="50"/>
      <c r="C13" s="50"/>
      <c r="D13" s="50"/>
      <c r="E13" s="50"/>
      <c r="F13" s="50"/>
      <c r="G13" s="65"/>
      <c r="H13" s="65"/>
      <c r="I13" s="65"/>
      <c r="J13" s="65"/>
      <c r="K13" s="65"/>
      <c r="L13" s="65"/>
      <c r="M13" s="61"/>
      <c r="N13" s="61"/>
      <c r="O13" s="61"/>
      <c r="P13" s="61"/>
      <c r="Q13" s="61"/>
      <c r="R13" s="61"/>
      <c r="S13" s="61"/>
      <c r="T13" s="61"/>
    </row>
    <row r="14" spans="1:20" ht="59.25" customHeight="1" x14ac:dyDescent="0.3">
      <c r="A14" s="50"/>
      <c r="B14" s="50"/>
      <c r="C14" s="50"/>
      <c r="D14" s="50"/>
      <c r="E14" s="50"/>
      <c r="F14" s="50"/>
      <c r="G14" s="60"/>
      <c r="H14" s="60"/>
      <c r="I14" s="60"/>
      <c r="J14" s="60"/>
      <c r="K14" s="60"/>
      <c r="L14" s="60"/>
      <c r="M14" s="61"/>
      <c r="N14" s="61"/>
      <c r="O14" s="61"/>
      <c r="P14" s="61"/>
      <c r="Q14" s="61"/>
      <c r="R14" s="61"/>
      <c r="S14" s="61"/>
      <c r="T14" s="61"/>
    </row>
    <row r="15" spans="1:20" ht="11.25" customHeight="1" x14ac:dyDescent="0.3"/>
  </sheetData>
  <mergeCells count="23">
    <mergeCell ref="A1:F1"/>
    <mergeCell ref="B9:C9"/>
    <mergeCell ref="G1:L1"/>
    <mergeCell ref="M1:R1"/>
    <mergeCell ref="S1:T1"/>
    <mergeCell ref="B4:C4"/>
    <mergeCell ref="B5:C5"/>
    <mergeCell ref="B6:C6"/>
    <mergeCell ref="B7:C7"/>
    <mergeCell ref="B8:C8"/>
    <mergeCell ref="A14:F14"/>
    <mergeCell ref="G14:L14"/>
    <mergeCell ref="M14:R14"/>
    <mergeCell ref="S14:T14"/>
    <mergeCell ref="A2:A3"/>
    <mergeCell ref="B2:C3"/>
    <mergeCell ref="D2:F2"/>
    <mergeCell ref="M13:R13"/>
    <mergeCell ref="S13:T13"/>
    <mergeCell ref="B10:C10"/>
    <mergeCell ref="B11:C11"/>
    <mergeCell ref="A13:F13"/>
    <mergeCell ref="G13:L13"/>
  </mergeCells>
  <phoneticPr fontId="3"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G23" sqref="G23"/>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20" x14ac:dyDescent="0.3">
      <c r="A1" s="40" t="s">
        <v>8</v>
      </c>
      <c r="B1" s="40"/>
      <c r="C1" s="40"/>
      <c r="D1" s="40"/>
      <c r="E1" s="40"/>
      <c r="F1" s="40"/>
      <c r="G1" s="21"/>
      <c r="H1" s="21"/>
      <c r="I1" s="21"/>
      <c r="J1" s="21"/>
      <c r="K1" s="21"/>
      <c r="L1" s="21"/>
      <c r="M1" s="21"/>
      <c r="N1" s="21"/>
      <c r="O1" s="21"/>
      <c r="P1" s="21"/>
      <c r="Q1" s="21"/>
      <c r="R1" s="21"/>
      <c r="S1" s="21"/>
      <c r="T1" s="21"/>
    </row>
    <row r="3" spans="1:20" ht="44.25" customHeight="1" x14ac:dyDescent="0.3">
      <c r="A3" s="61" t="s">
        <v>52</v>
      </c>
      <c r="B3" s="61"/>
      <c r="C3" s="61"/>
      <c r="D3" s="61"/>
      <c r="E3" s="61"/>
      <c r="F3" s="61"/>
      <c r="G3" s="61"/>
      <c r="H3" s="61"/>
      <c r="I3" s="61"/>
      <c r="J3" s="61"/>
      <c r="K3" s="61"/>
      <c r="L3" s="61"/>
      <c r="M3" s="61"/>
      <c r="N3" s="61"/>
      <c r="O3" s="61"/>
      <c r="P3" s="61"/>
      <c r="Q3" s="61"/>
      <c r="R3" s="61"/>
      <c r="S3" s="61"/>
      <c r="T3" s="61"/>
    </row>
    <row r="4" spans="1:20" ht="9.75" customHeight="1" x14ac:dyDescent="0.3"/>
    <row r="5" spans="1:20" x14ac:dyDescent="0.3">
      <c r="A5" s="64" t="s">
        <v>30</v>
      </c>
      <c r="B5" s="64" t="s">
        <v>31</v>
      </c>
      <c r="C5" s="64"/>
      <c r="D5" s="64" t="s">
        <v>32</v>
      </c>
      <c r="E5" s="64"/>
      <c r="F5" s="64"/>
      <c r="G5" s="1"/>
    </row>
    <row r="6" spans="1:20" ht="43.2" x14ac:dyDescent="0.3">
      <c r="A6" s="64"/>
      <c r="B6" s="64"/>
      <c r="C6" s="64"/>
      <c r="D6" s="10" t="s">
        <v>142</v>
      </c>
      <c r="E6" s="10" t="s">
        <v>143</v>
      </c>
      <c r="F6" s="10" t="s">
        <v>33</v>
      </c>
      <c r="G6" s="1"/>
    </row>
    <row r="7" spans="1:20" x14ac:dyDescent="0.3">
      <c r="A7" s="11">
        <v>1</v>
      </c>
      <c r="B7" s="57">
        <v>2</v>
      </c>
      <c r="C7" s="57"/>
      <c r="D7" s="6">
        <v>3</v>
      </c>
      <c r="E7" s="6">
        <v>4</v>
      </c>
      <c r="F7" s="6">
        <v>5</v>
      </c>
      <c r="G7" s="3"/>
    </row>
    <row r="8" spans="1:20" ht="45" customHeight="1" x14ac:dyDescent="0.3">
      <c r="A8" s="11">
        <v>1</v>
      </c>
      <c r="B8" s="67" t="s">
        <v>9</v>
      </c>
      <c r="C8" s="67"/>
      <c r="D8" s="34">
        <f>SUM(D10:D12)</f>
        <v>0</v>
      </c>
      <c r="E8" s="11">
        <f>SUM(E10:E12)</f>
        <v>0</v>
      </c>
      <c r="F8" s="29" t="e">
        <f>E8*100/D8-100</f>
        <v>#DIV/0!</v>
      </c>
      <c r="G8" s="2"/>
    </row>
    <row r="9" spans="1:20" x14ac:dyDescent="0.3">
      <c r="A9" s="19" t="s">
        <v>1</v>
      </c>
      <c r="B9" s="66" t="s">
        <v>53</v>
      </c>
      <c r="C9" s="66"/>
      <c r="D9" s="11"/>
      <c r="E9" s="11"/>
      <c r="F9" s="9"/>
      <c r="G9" s="5"/>
    </row>
    <row r="10" spans="1:20" x14ac:dyDescent="0.3">
      <c r="A10" s="19" t="s">
        <v>2</v>
      </c>
      <c r="B10" s="66" t="s">
        <v>35</v>
      </c>
      <c r="C10" s="66"/>
      <c r="D10" s="11"/>
      <c r="E10" s="11">
        <v>0</v>
      </c>
      <c r="F10" s="9"/>
      <c r="G10" s="5"/>
    </row>
    <row r="11" spans="1:20" x14ac:dyDescent="0.3">
      <c r="A11" s="19" t="s">
        <v>10</v>
      </c>
      <c r="B11" s="66" t="s">
        <v>36</v>
      </c>
      <c r="C11" s="66"/>
      <c r="D11" s="37"/>
      <c r="E11" s="11"/>
      <c r="F11" s="29" t="e">
        <f>E11*100/D11-100</f>
        <v>#DIV/0!</v>
      </c>
      <c r="G11" s="5"/>
    </row>
    <row r="12" spans="1:20" x14ac:dyDescent="0.3">
      <c r="A12" s="19" t="s">
        <v>11</v>
      </c>
      <c r="B12" s="66" t="s">
        <v>37</v>
      </c>
      <c r="C12" s="66"/>
      <c r="D12" s="37"/>
      <c r="E12" s="11"/>
      <c r="F12" s="29" t="e">
        <f>E12*100/D12-100</f>
        <v>#DIV/0!</v>
      </c>
      <c r="G12" s="5"/>
    </row>
    <row r="13" spans="1:20" ht="32.25" customHeight="1" x14ac:dyDescent="0.3">
      <c r="A13" s="11">
        <v>2</v>
      </c>
      <c r="B13" s="68" t="s">
        <v>138</v>
      </c>
      <c r="C13" s="68"/>
      <c r="D13" s="34">
        <f>SUM(D15:D17)</f>
        <v>0</v>
      </c>
      <c r="E13" s="11">
        <f>SUM(E16:E17)</f>
        <v>0</v>
      </c>
      <c r="F13" s="29" t="e">
        <f>E13*100/D13-100</f>
        <v>#DIV/0!</v>
      </c>
      <c r="G13" s="2"/>
    </row>
    <row r="14" spans="1:20" x14ac:dyDescent="0.3">
      <c r="A14" s="19" t="s">
        <v>4</v>
      </c>
      <c r="B14" s="66" t="s">
        <v>53</v>
      </c>
      <c r="C14" s="66"/>
      <c r="D14" s="11"/>
      <c r="E14" s="11"/>
      <c r="F14" s="9"/>
      <c r="G14" s="5"/>
    </row>
    <row r="15" spans="1:20" x14ac:dyDescent="0.3">
      <c r="A15" s="19" t="s">
        <v>5</v>
      </c>
      <c r="B15" s="66" t="s">
        <v>35</v>
      </c>
      <c r="C15" s="66"/>
      <c r="D15" s="11"/>
      <c r="E15" s="11">
        <v>0</v>
      </c>
      <c r="F15" s="9"/>
      <c r="G15" s="5"/>
    </row>
    <row r="16" spans="1:20" x14ac:dyDescent="0.3">
      <c r="A16" s="19" t="s">
        <v>6</v>
      </c>
      <c r="B16" s="66" t="s">
        <v>36</v>
      </c>
      <c r="C16" s="66"/>
      <c r="D16" s="37"/>
      <c r="E16" s="11"/>
      <c r="F16" s="29" t="e">
        <f>E16*100/D16-100</f>
        <v>#DIV/0!</v>
      </c>
      <c r="G16" s="5"/>
    </row>
    <row r="17" spans="1:20" x14ac:dyDescent="0.3">
      <c r="A17" s="19" t="s">
        <v>7</v>
      </c>
      <c r="B17" s="66" t="s">
        <v>37</v>
      </c>
      <c r="C17" s="66"/>
      <c r="D17" s="37"/>
      <c r="E17" s="11"/>
      <c r="F17" s="29" t="e">
        <f>E17*100/D17-100</f>
        <v>#DIV/0!</v>
      </c>
      <c r="G17" s="5"/>
    </row>
    <row r="18" spans="1:20" ht="105.75" customHeight="1" x14ac:dyDescent="0.3">
      <c r="A18" s="11">
        <v>3</v>
      </c>
      <c r="B18" s="67" t="s">
        <v>22</v>
      </c>
      <c r="C18" s="67"/>
      <c r="D18" s="11"/>
      <c r="E18" s="11"/>
      <c r="F18" s="9"/>
      <c r="G18" s="2"/>
    </row>
    <row r="19" spans="1:20" x14ac:dyDescent="0.3">
      <c r="A19" s="19" t="s">
        <v>12</v>
      </c>
      <c r="B19" s="66" t="s">
        <v>53</v>
      </c>
      <c r="C19" s="66"/>
      <c r="D19" s="11"/>
      <c r="E19" s="11"/>
      <c r="F19" s="9"/>
      <c r="G19" s="5"/>
    </row>
    <row r="20" spans="1:20" x14ac:dyDescent="0.3">
      <c r="A20" s="19" t="s">
        <v>13</v>
      </c>
      <c r="B20" s="66" t="s">
        <v>35</v>
      </c>
      <c r="C20" s="66"/>
      <c r="D20" s="11"/>
      <c r="E20" s="11"/>
      <c r="F20" s="9"/>
      <c r="G20" s="5"/>
    </row>
    <row r="21" spans="1:20" x14ac:dyDescent="0.3">
      <c r="A21" s="19" t="s">
        <v>14</v>
      </c>
      <c r="B21" s="66" t="s">
        <v>36</v>
      </c>
      <c r="C21" s="66"/>
      <c r="D21" s="11"/>
      <c r="E21" s="11"/>
      <c r="F21" s="9"/>
      <c r="G21" s="5"/>
    </row>
    <row r="22" spans="1:20" x14ac:dyDescent="0.3">
      <c r="A22" s="19" t="s">
        <v>15</v>
      </c>
      <c r="B22" s="66" t="s">
        <v>37</v>
      </c>
      <c r="C22" s="66"/>
      <c r="D22" s="11"/>
      <c r="E22" s="11"/>
      <c r="F22" s="9"/>
      <c r="G22" s="5"/>
    </row>
    <row r="23" spans="1:20" ht="108.75" customHeight="1" x14ac:dyDescent="0.3">
      <c r="A23" s="11">
        <v>4</v>
      </c>
      <c r="B23" s="67" t="s">
        <v>16</v>
      </c>
      <c r="C23" s="67"/>
      <c r="D23" s="11"/>
      <c r="E23" s="11"/>
      <c r="F23" s="9"/>
      <c r="G23" s="2"/>
    </row>
    <row r="24" spans="1:20" x14ac:dyDescent="0.3">
      <c r="A24" s="19" t="s">
        <v>17</v>
      </c>
      <c r="B24" s="66" t="s">
        <v>53</v>
      </c>
      <c r="C24" s="66"/>
      <c r="D24" s="11"/>
      <c r="E24" s="11"/>
      <c r="F24" s="9"/>
      <c r="G24" s="5"/>
    </row>
    <row r="25" spans="1:20" x14ac:dyDescent="0.3">
      <c r="A25" s="19" t="s">
        <v>18</v>
      </c>
      <c r="B25" s="66" t="s">
        <v>35</v>
      </c>
      <c r="C25" s="66"/>
      <c r="D25" s="11"/>
      <c r="E25" s="11"/>
      <c r="F25" s="9"/>
      <c r="G25" s="5"/>
    </row>
    <row r="26" spans="1:20" x14ac:dyDescent="0.3">
      <c r="A26" s="19" t="s">
        <v>19</v>
      </c>
      <c r="B26" s="66" t="s">
        <v>36</v>
      </c>
      <c r="C26" s="66"/>
      <c r="D26" s="11">
        <v>0</v>
      </c>
      <c r="E26" s="11">
        <v>0</v>
      </c>
      <c r="F26" s="9"/>
      <c r="G26" s="5"/>
    </row>
    <row r="27" spans="1:20" x14ac:dyDescent="0.3">
      <c r="A27" s="19" t="s">
        <v>20</v>
      </c>
      <c r="B27" s="66" t="s">
        <v>37</v>
      </c>
      <c r="C27" s="66"/>
      <c r="D27" s="11">
        <v>0</v>
      </c>
      <c r="E27" s="11">
        <v>0</v>
      </c>
      <c r="F27" s="9"/>
      <c r="G27" s="5"/>
    </row>
    <row r="28" spans="1:20" x14ac:dyDescent="0.3">
      <c r="A28" s="11">
        <v>5</v>
      </c>
      <c r="B28" s="66" t="s">
        <v>54</v>
      </c>
      <c r="C28" s="66"/>
      <c r="D28" s="9"/>
      <c r="E28" s="9"/>
      <c r="F28" s="9"/>
      <c r="G28" s="2"/>
    </row>
    <row r="29" spans="1:20" x14ac:dyDescent="0.3">
      <c r="A29" s="19" t="s">
        <v>21</v>
      </c>
      <c r="B29" s="66" t="s">
        <v>55</v>
      </c>
      <c r="C29" s="66"/>
      <c r="D29" s="9"/>
      <c r="E29" s="9"/>
      <c r="F29" s="9"/>
      <c r="G29" s="2"/>
    </row>
    <row r="30" spans="1:20" x14ac:dyDescent="0.3">
      <c r="A30" t="s">
        <v>56</v>
      </c>
    </row>
    <row r="31" spans="1:20" x14ac:dyDescent="0.3">
      <c r="A31" t="s">
        <v>57</v>
      </c>
    </row>
    <row r="32" spans="1:20" ht="90" customHeight="1" x14ac:dyDescent="0.3">
      <c r="A32" s="61" t="s">
        <v>58</v>
      </c>
      <c r="B32" s="61"/>
      <c r="C32" s="61"/>
      <c r="D32" s="61"/>
      <c r="E32" s="61"/>
      <c r="F32" s="61"/>
      <c r="G32" s="61"/>
      <c r="H32" s="61"/>
      <c r="I32" s="61"/>
      <c r="J32" s="61"/>
      <c r="K32" s="61"/>
      <c r="L32" s="61"/>
      <c r="M32" s="61"/>
      <c r="N32" s="61"/>
      <c r="O32" s="61"/>
      <c r="P32" s="61"/>
      <c r="Q32" s="61"/>
      <c r="R32" s="61"/>
      <c r="S32" s="61"/>
      <c r="T32" s="61"/>
    </row>
    <row r="33" spans="1:20" ht="88.5" customHeight="1" x14ac:dyDescent="0.3">
      <c r="A33" s="61" t="s">
        <v>23</v>
      </c>
      <c r="B33" s="61"/>
      <c r="C33" s="61"/>
      <c r="D33" s="61"/>
      <c r="E33" s="61"/>
      <c r="F33" s="61"/>
      <c r="G33" s="61"/>
      <c r="H33" s="61"/>
      <c r="I33" s="61"/>
      <c r="J33" s="61"/>
      <c r="K33" s="61"/>
      <c r="L33" s="61"/>
      <c r="M33" s="61"/>
      <c r="N33" s="61"/>
      <c r="O33" s="61"/>
      <c r="P33" s="61"/>
      <c r="Q33" s="61"/>
      <c r="R33" s="61"/>
      <c r="S33" s="61"/>
      <c r="T33" s="61"/>
    </row>
    <row r="34" spans="1:20" ht="72" customHeight="1" x14ac:dyDescent="0.3">
      <c r="A34" s="61" t="s">
        <v>24</v>
      </c>
      <c r="B34" s="61"/>
      <c r="C34" s="61"/>
      <c r="D34" s="61"/>
      <c r="E34" s="61"/>
      <c r="F34" s="61"/>
      <c r="G34" s="61"/>
      <c r="H34" s="61"/>
      <c r="I34" s="61"/>
      <c r="J34" s="61"/>
      <c r="K34" s="61"/>
      <c r="L34" s="61"/>
      <c r="M34" s="61"/>
      <c r="N34" s="61"/>
      <c r="O34" s="61"/>
      <c r="P34" s="61"/>
      <c r="Q34" s="61"/>
      <c r="R34" s="61"/>
      <c r="S34" s="61"/>
      <c r="T34" s="61"/>
    </row>
    <row r="35" spans="1:20" ht="120.75" customHeight="1" x14ac:dyDescent="0.3">
      <c r="A35" s="61" t="s">
        <v>59</v>
      </c>
      <c r="B35" s="61"/>
      <c r="C35" s="61"/>
      <c r="D35" s="61"/>
      <c r="E35" s="61"/>
      <c r="F35" s="61"/>
      <c r="G35" s="61"/>
      <c r="H35" s="61"/>
      <c r="I35" s="61"/>
      <c r="J35" s="61"/>
      <c r="K35" s="61"/>
      <c r="L35" s="61"/>
      <c r="M35" s="61"/>
      <c r="N35" s="61"/>
      <c r="O35" s="61"/>
      <c r="P35" s="61"/>
      <c r="Q35" s="61"/>
      <c r="R35" s="61"/>
      <c r="S35" s="61"/>
      <c r="T35" s="61"/>
    </row>
    <row r="36" spans="1:20" ht="31.5" customHeight="1" x14ac:dyDescent="0.3">
      <c r="A36" s="61" t="s">
        <v>60</v>
      </c>
      <c r="B36" s="61"/>
      <c r="C36" s="61"/>
      <c r="D36" s="61"/>
      <c r="E36" s="61"/>
      <c r="F36" s="61"/>
      <c r="G36" s="61"/>
      <c r="H36" s="61"/>
      <c r="I36" s="61"/>
      <c r="J36" s="61"/>
      <c r="K36" s="61"/>
      <c r="L36" s="61"/>
      <c r="M36" s="61"/>
      <c r="N36" s="61"/>
      <c r="O36" s="61"/>
      <c r="P36" s="61"/>
      <c r="Q36" s="61"/>
      <c r="R36" s="61"/>
      <c r="S36" s="61"/>
      <c r="T36" s="61"/>
    </row>
  </sheetData>
  <mergeCells count="51">
    <mergeCell ref="S3:T3"/>
    <mergeCell ref="B9:C9"/>
    <mergeCell ref="A1:F1"/>
    <mergeCell ref="A3:F3"/>
    <mergeCell ref="G3:L3"/>
    <mergeCell ref="M3:R3"/>
    <mergeCell ref="A5:A6"/>
    <mergeCell ref="B5:C6"/>
    <mergeCell ref="D5:F5"/>
    <mergeCell ref="B7:C7"/>
    <mergeCell ref="B8:C8"/>
    <mergeCell ref="B21:C21"/>
    <mergeCell ref="B10:C10"/>
    <mergeCell ref="B11:C11"/>
    <mergeCell ref="B12:C12"/>
    <mergeCell ref="B13:C13"/>
    <mergeCell ref="B14:C14"/>
    <mergeCell ref="B17:C17"/>
    <mergeCell ref="B15:C15"/>
    <mergeCell ref="B16:C16"/>
    <mergeCell ref="B18:C18"/>
    <mergeCell ref="B19:C19"/>
    <mergeCell ref="B20:C20"/>
    <mergeCell ref="B22:C22"/>
    <mergeCell ref="B23:C23"/>
    <mergeCell ref="A34:F34"/>
    <mergeCell ref="G34:L34"/>
    <mergeCell ref="B24:C24"/>
    <mergeCell ref="B25:C25"/>
    <mergeCell ref="B26:C26"/>
    <mergeCell ref="B27:C27"/>
    <mergeCell ref="M34:R34"/>
    <mergeCell ref="S34:T34"/>
    <mergeCell ref="B28:C28"/>
    <mergeCell ref="B29:C29"/>
    <mergeCell ref="A32:F32"/>
    <mergeCell ref="G32:L32"/>
    <mergeCell ref="M32:R32"/>
    <mergeCell ref="A33:F33"/>
    <mergeCell ref="G33:L33"/>
    <mergeCell ref="M33:R33"/>
    <mergeCell ref="S32:T32"/>
    <mergeCell ref="S33:T33"/>
    <mergeCell ref="A36:F36"/>
    <mergeCell ref="G36:L36"/>
    <mergeCell ref="M36:R36"/>
    <mergeCell ref="S36:T36"/>
    <mergeCell ref="A35:F35"/>
    <mergeCell ref="G35:L35"/>
    <mergeCell ref="M35:R35"/>
    <mergeCell ref="S35:T35"/>
  </mergeCells>
  <phoneticPr fontId="3"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C4" zoomScaleNormal="100" workbookViewId="0">
      <selection activeCell="C16" sqref="C16"/>
    </sheetView>
  </sheetViews>
  <sheetFormatPr defaultRowHeight="14.4" x14ac:dyDescent="0.3"/>
  <cols>
    <col min="1" max="1" width="7.33203125" customWidth="1"/>
    <col min="2" max="2" width="16.5546875" customWidth="1"/>
    <col min="3" max="3" width="15.33203125" customWidth="1"/>
    <col min="4" max="4" width="13.109375" customWidth="1"/>
    <col min="5" max="5" width="17.5546875" customWidth="1"/>
    <col min="6" max="6" width="11.88671875" customWidth="1"/>
    <col min="7" max="7" width="19.109375" customWidth="1"/>
    <col min="8" max="8" width="18.5546875" customWidth="1"/>
    <col min="9" max="9" width="17" customWidth="1"/>
    <col min="10" max="10" width="18.44140625" customWidth="1"/>
    <col min="11" max="11" width="23"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1" spans="1:14" x14ac:dyDescent="0.3">
      <c r="A1" s="69" t="s">
        <v>66</v>
      </c>
      <c r="B1" s="69"/>
      <c r="C1" s="69"/>
      <c r="D1" s="69"/>
      <c r="E1" s="69"/>
      <c r="F1" s="69"/>
      <c r="G1" s="69"/>
      <c r="H1" s="69"/>
      <c r="I1" s="69"/>
      <c r="J1" s="69"/>
      <c r="K1" s="69"/>
      <c r="L1" s="69"/>
      <c r="M1" s="69"/>
      <c r="N1" s="69"/>
    </row>
    <row r="4" spans="1:14" ht="153.75" customHeight="1" x14ac:dyDescent="0.3">
      <c r="A4" s="10" t="s">
        <v>30</v>
      </c>
      <c r="B4" s="10" t="s">
        <v>67</v>
      </c>
      <c r="C4" s="10" t="s">
        <v>68</v>
      </c>
      <c r="D4" s="10" t="s">
        <v>69</v>
      </c>
      <c r="E4" s="10" t="s">
        <v>70</v>
      </c>
      <c r="F4" s="10" t="s">
        <v>71</v>
      </c>
      <c r="G4" s="10" t="s">
        <v>72</v>
      </c>
      <c r="H4" s="10" t="s">
        <v>73</v>
      </c>
      <c r="I4" s="10" t="s">
        <v>74</v>
      </c>
      <c r="J4" s="10" t="s">
        <v>75</v>
      </c>
      <c r="K4" s="10" t="s">
        <v>76</v>
      </c>
    </row>
    <row r="5" spans="1:14" ht="15" thickBot="1" x14ac:dyDescent="0.35">
      <c r="A5" s="11">
        <v>1</v>
      </c>
      <c r="B5" s="11">
        <v>2</v>
      </c>
      <c r="C5" s="11">
        <v>3</v>
      </c>
      <c r="D5" s="11">
        <v>4</v>
      </c>
      <c r="E5" s="11">
        <v>5</v>
      </c>
      <c r="F5" s="11">
        <v>6</v>
      </c>
      <c r="G5" s="11">
        <v>7</v>
      </c>
      <c r="H5" s="11">
        <v>8</v>
      </c>
      <c r="I5" s="11">
        <v>9</v>
      </c>
      <c r="J5" s="11">
        <v>10</v>
      </c>
      <c r="K5" s="11">
        <v>11</v>
      </c>
    </row>
    <row r="6" spans="1:14" ht="24" customHeight="1" x14ac:dyDescent="0.3">
      <c r="A6" s="9">
        <v>1</v>
      </c>
      <c r="B6" s="70" t="s">
        <v>147</v>
      </c>
      <c r="C6" s="73" t="s">
        <v>141</v>
      </c>
      <c r="D6" s="70" t="s">
        <v>148</v>
      </c>
      <c r="E6" s="26" t="s">
        <v>150</v>
      </c>
      <c r="F6" s="70" t="s">
        <v>140</v>
      </c>
      <c r="G6" s="70"/>
      <c r="H6" s="70">
        <f>'ч 4.4-4.9'!E11</f>
        <v>464</v>
      </c>
      <c r="I6" s="76" t="s">
        <v>139</v>
      </c>
      <c r="J6" s="70">
        <v>5</v>
      </c>
      <c r="K6" s="79">
        <v>0</v>
      </c>
    </row>
    <row r="7" spans="1:14" ht="39.6" x14ac:dyDescent="0.3">
      <c r="A7" s="9"/>
      <c r="B7" s="71"/>
      <c r="C7" s="74"/>
      <c r="D7" s="71"/>
      <c r="E7" s="27" t="s">
        <v>149</v>
      </c>
      <c r="F7" s="71"/>
      <c r="G7" s="71"/>
      <c r="H7" s="71"/>
      <c r="I7" s="77"/>
      <c r="J7" s="71"/>
      <c r="K7" s="80"/>
    </row>
    <row r="8" spans="1:14" ht="16.2" thickBot="1" x14ac:dyDescent="0.35">
      <c r="B8" s="72"/>
      <c r="C8" s="75"/>
      <c r="D8" s="72"/>
      <c r="E8" s="28"/>
      <c r="F8" s="72"/>
      <c r="G8" s="72"/>
      <c r="H8" s="72"/>
      <c r="I8" s="78"/>
      <c r="J8" s="72"/>
      <c r="K8" s="81"/>
    </row>
    <row r="9" spans="1:14" x14ac:dyDescent="0.3">
      <c r="A9" t="s">
        <v>56</v>
      </c>
    </row>
    <row r="10" spans="1:14" x14ac:dyDescent="0.3">
      <c r="A10" t="s">
        <v>57</v>
      </c>
    </row>
    <row r="11" spans="1:14" x14ac:dyDescent="0.3">
      <c r="A11" s="61" t="s">
        <v>77</v>
      </c>
      <c r="B11" s="61"/>
      <c r="C11" s="61"/>
      <c r="D11" s="61"/>
      <c r="E11" s="61"/>
      <c r="F11" s="61"/>
      <c r="G11" s="61"/>
      <c r="H11" s="61"/>
      <c r="I11" s="61"/>
      <c r="J11" s="61"/>
      <c r="K11" s="61"/>
      <c r="L11" s="61"/>
      <c r="M11" s="61"/>
      <c r="N11" s="61"/>
    </row>
    <row r="12" spans="1:14" x14ac:dyDescent="0.3">
      <c r="A12" s="61" t="s">
        <v>78</v>
      </c>
      <c r="B12" s="61"/>
      <c r="C12" s="61"/>
      <c r="D12" s="61"/>
      <c r="E12" s="61"/>
      <c r="F12" s="61"/>
      <c r="G12" s="61"/>
      <c r="H12" s="61"/>
      <c r="I12" s="61"/>
      <c r="J12" s="61"/>
      <c r="K12" s="61"/>
      <c r="L12" s="61"/>
      <c r="M12" s="61"/>
      <c r="N12" s="61"/>
    </row>
    <row r="13" spans="1:14" x14ac:dyDescent="0.3">
      <c r="A13" s="61" t="s">
        <v>79</v>
      </c>
      <c r="B13" s="61"/>
      <c r="C13" s="61"/>
      <c r="D13" s="61"/>
      <c r="E13" s="61"/>
      <c r="F13" s="61"/>
      <c r="G13" s="61"/>
      <c r="H13" s="61"/>
      <c r="I13" s="61"/>
      <c r="J13" s="61"/>
      <c r="K13" s="61"/>
      <c r="L13" s="61"/>
      <c r="M13" s="61"/>
      <c r="N13" s="61"/>
    </row>
    <row r="14" spans="1:14" x14ac:dyDescent="0.3">
      <c r="A14" s="61" t="s">
        <v>80</v>
      </c>
      <c r="B14" s="61"/>
      <c r="C14" s="61"/>
      <c r="D14" s="61"/>
      <c r="E14" s="61"/>
      <c r="F14" s="61"/>
      <c r="G14" s="61"/>
      <c r="H14" s="61"/>
      <c r="I14" s="61"/>
      <c r="J14" s="61"/>
      <c r="K14" s="61"/>
      <c r="L14" s="61"/>
      <c r="M14" s="61"/>
      <c r="N14" s="61"/>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3" type="noConversion"/>
  <pageMargins left="0.7" right="0.7" top="0.75" bottom="0.75" header="0.3" footer="0.3"/>
  <pageSetup paperSize="9" scale="51" orientation="landscape" r:id="rId1"/>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4.4" x14ac:dyDescent="0.3"/>
  <cols>
    <col min="1" max="1" width="12.44140625" customWidth="1"/>
    <col min="2" max="2" width="20.33203125" customWidth="1"/>
    <col min="3" max="3" width="25.33203125" customWidth="1"/>
    <col min="4" max="5" width="10.5546875" customWidth="1"/>
    <col min="6" max="6" width="11.88671875" customWidth="1"/>
    <col min="7" max="7" width="10.5546875" customWidth="1"/>
    <col min="8" max="8" width="10.33203125" customWidth="1"/>
    <col min="9" max="9" width="12.33203125" customWidth="1"/>
    <col min="10" max="10" width="12" customWidth="1"/>
    <col min="11" max="11" width="9.88671875" customWidth="1"/>
    <col min="12" max="12" width="12.44140625" customWidth="1"/>
    <col min="14" max="14" width="10.44140625" customWidth="1"/>
    <col min="15" max="15" width="12" customWidth="1"/>
    <col min="17" max="17" width="10.5546875" customWidth="1"/>
    <col min="18" max="18" width="12.109375" customWidth="1"/>
    <col min="19" max="19" width="15.109375" customWidth="1"/>
    <col min="20" max="20" width="16.6640625" customWidth="1"/>
  </cols>
  <sheetData>
    <row r="2" spans="1:12" x14ac:dyDescent="0.3">
      <c r="A2" s="82" t="s">
        <v>81</v>
      </c>
      <c r="B2" s="82"/>
      <c r="C2" s="82"/>
      <c r="D2" s="82"/>
      <c r="E2" s="82"/>
      <c r="F2" s="82"/>
      <c r="G2" s="82"/>
      <c r="H2" s="82"/>
      <c r="I2" s="23"/>
      <c r="J2" s="23"/>
      <c r="K2" s="23"/>
      <c r="L2" s="23"/>
    </row>
    <row r="4" spans="1:12" x14ac:dyDescent="0.3">
      <c r="A4" s="11" t="s">
        <v>30</v>
      </c>
      <c r="B4" s="64" t="s">
        <v>82</v>
      </c>
      <c r="C4" s="64"/>
      <c r="D4" s="64"/>
      <c r="E4" s="64"/>
      <c r="F4" s="9"/>
      <c r="G4" s="9"/>
    </row>
    <row r="5" spans="1:12" ht="33.75" customHeight="1" x14ac:dyDescent="0.3">
      <c r="A5" s="57">
        <v>1</v>
      </c>
      <c r="B5" s="87" t="s">
        <v>83</v>
      </c>
      <c r="C5" s="87"/>
      <c r="D5" s="87"/>
      <c r="E5" s="87"/>
      <c r="F5" s="83" t="s">
        <v>86</v>
      </c>
      <c r="G5" s="51" t="s">
        <v>134</v>
      </c>
    </row>
    <row r="6" spans="1:12" x14ac:dyDescent="0.3">
      <c r="A6" s="57"/>
      <c r="B6" s="88" t="s">
        <v>84</v>
      </c>
      <c r="C6" s="88"/>
      <c r="D6" s="88"/>
      <c r="E6" s="88"/>
      <c r="F6" s="84"/>
      <c r="G6" s="86"/>
    </row>
    <row r="7" spans="1:12" x14ac:dyDescent="0.3">
      <c r="A7" s="57"/>
      <c r="B7" s="89" t="s">
        <v>85</v>
      </c>
      <c r="C7" s="89"/>
      <c r="D7" s="89"/>
      <c r="E7" s="89"/>
      <c r="F7" s="85"/>
      <c r="G7" s="52"/>
    </row>
    <row r="8" spans="1:12" x14ac:dyDescent="0.3">
      <c r="A8" s="11">
        <v>2</v>
      </c>
      <c r="B8" s="67" t="s">
        <v>87</v>
      </c>
      <c r="C8" s="67"/>
      <c r="D8" s="67"/>
      <c r="E8" s="67"/>
      <c r="F8" s="9" t="s">
        <v>88</v>
      </c>
      <c r="G8" s="9">
        <v>0</v>
      </c>
    </row>
    <row r="9" spans="1:12" x14ac:dyDescent="0.3">
      <c r="A9" s="19" t="s">
        <v>4</v>
      </c>
      <c r="B9" s="67" t="s">
        <v>89</v>
      </c>
      <c r="C9" s="67"/>
      <c r="D9" s="67"/>
      <c r="E9" s="67"/>
      <c r="F9" s="9" t="s">
        <v>88</v>
      </c>
      <c r="G9" s="9">
        <v>0</v>
      </c>
    </row>
    <row r="10" spans="1:12" x14ac:dyDescent="0.3">
      <c r="A10" s="19" t="s">
        <v>5</v>
      </c>
      <c r="B10" s="67" t="s">
        <v>90</v>
      </c>
      <c r="C10" s="67"/>
      <c r="D10" s="67"/>
      <c r="E10" s="67"/>
      <c r="F10" s="9" t="s">
        <v>88</v>
      </c>
      <c r="G10" s="9">
        <v>0</v>
      </c>
    </row>
    <row r="11" spans="1:12" x14ac:dyDescent="0.3">
      <c r="A11" s="11">
        <v>3</v>
      </c>
      <c r="B11" s="67" t="s">
        <v>91</v>
      </c>
      <c r="C11" s="67"/>
      <c r="D11" s="67"/>
      <c r="E11" s="67"/>
      <c r="F11" s="9" t="s">
        <v>92</v>
      </c>
      <c r="G11" s="9">
        <v>0</v>
      </c>
    </row>
    <row r="12" spans="1:12" ht="32.25" customHeight="1" x14ac:dyDescent="0.3">
      <c r="A12" s="11">
        <v>4</v>
      </c>
      <c r="B12" s="67" t="s">
        <v>93</v>
      </c>
      <c r="C12" s="67"/>
      <c r="D12" s="67"/>
      <c r="E12" s="67"/>
      <c r="F12" s="9" t="s">
        <v>92</v>
      </c>
      <c r="G12" s="9">
        <v>0</v>
      </c>
    </row>
    <row r="15" spans="1:12" x14ac:dyDescent="0.3">
      <c r="A15" t="s">
        <v>56</v>
      </c>
    </row>
    <row r="16" spans="1:12" x14ac:dyDescent="0.3">
      <c r="A16" t="s">
        <v>57</v>
      </c>
    </row>
    <row r="17" spans="1:12" ht="43.5" customHeight="1" x14ac:dyDescent="0.3">
      <c r="A17" s="61" t="s">
        <v>94</v>
      </c>
      <c r="B17" s="61"/>
      <c r="C17" s="61"/>
      <c r="D17" s="61"/>
      <c r="E17" s="61"/>
      <c r="F17" s="61"/>
      <c r="G17" s="61"/>
      <c r="H17" s="61"/>
      <c r="I17" s="2"/>
      <c r="J17" s="2"/>
      <c r="K17" s="2"/>
      <c r="L17" s="2"/>
    </row>
    <row r="18" spans="1:12" ht="30.75" customHeight="1" x14ac:dyDescent="0.3">
      <c r="A18" s="61" t="s">
        <v>95</v>
      </c>
      <c r="B18" s="61"/>
      <c r="C18" s="61"/>
      <c r="D18" s="61"/>
      <c r="E18" s="61"/>
      <c r="F18" s="61"/>
      <c r="G18" s="61"/>
      <c r="H18" s="61"/>
      <c r="I18" s="2"/>
      <c r="J18" s="2"/>
      <c r="K18" s="2"/>
      <c r="L18" s="2"/>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3" type="noConversion"/>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B7" zoomScaleNormal="100" workbookViewId="0">
      <selection activeCell="G11" sqref="G11"/>
    </sheetView>
  </sheetViews>
  <sheetFormatPr defaultRowHeight="14.4" x14ac:dyDescent="0.3"/>
  <cols>
    <col min="1" max="1" width="11.109375" customWidth="1"/>
    <col min="2" max="2" width="12.44140625" customWidth="1"/>
    <col min="3" max="3" width="12.6640625" customWidth="1"/>
    <col min="4" max="4" width="11.6640625" customWidth="1"/>
    <col min="5" max="5" width="11.5546875" customWidth="1"/>
    <col min="6" max="6" width="16.109375" customWidth="1"/>
    <col min="7" max="7" width="12" customWidth="1"/>
    <col min="8" max="8" width="12.6640625" customWidth="1"/>
    <col min="9" max="9" width="9.88671875" customWidth="1"/>
    <col min="10" max="10" width="12" customWidth="1"/>
    <col min="11" max="11" width="9.88671875" customWidth="1"/>
    <col min="12" max="12" width="15.33203125" customWidth="1"/>
    <col min="13" max="13" width="15.44140625" customWidth="1"/>
    <col min="14" max="14" width="12.33203125" customWidth="1"/>
    <col min="15" max="15" width="14.88671875" customWidth="1"/>
    <col min="16" max="16" width="14.109375" customWidth="1"/>
    <col min="17" max="17" width="10.5546875" customWidth="1"/>
    <col min="18" max="18" width="12.109375" customWidth="1"/>
    <col min="19" max="19" width="15.109375" customWidth="1"/>
    <col min="20" max="20" width="12.109375" customWidth="1"/>
    <col min="22" max="22" width="8.88671875" customWidth="1"/>
  </cols>
  <sheetData>
    <row r="1" spans="1:20" ht="31.5" customHeight="1" x14ac:dyDescent="0.3">
      <c r="A1" s="50" t="s">
        <v>96</v>
      </c>
      <c r="B1" s="50"/>
      <c r="C1" s="50"/>
      <c r="D1" s="50"/>
      <c r="E1" s="50"/>
      <c r="F1" s="50"/>
      <c r="G1" s="50"/>
      <c r="H1" s="50"/>
      <c r="I1" s="50"/>
      <c r="J1" s="50"/>
      <c r="K1" s="50"/>
      <c r="L1" s="50"/>
      <c r="M1" s="50"/>
      <c r="N1" s="50"/>
      <c r="O1" s="50"/>
      <c r="P1" s="50"/>
      <c r="Q1" s="24"/>
      <c r="R1" s="24"/>
      <c r="S1" s="24"/>
      <c r="T1" s="24"/>
    </row>
    <row r="2" spans="1:20" ht="17.25" customHeight="1" x14ac:dyDescent="0.3">
      <c r="A2" s="50" t="s">
        <v>97</v>
      </c>
      <c r="B2" s="50"/>
      <c r="C2" s="50"/>
      <c r="D2" s="50"/>
      <c r="E2" s="50"/>
      <c r="F2" s="50"/>
      <c r="G2" s="50"/>
      <c r="H2" s="50"/>
      <c r="I2" s="50"/>
      <c r="J2" s="50"/>
      <c r="K2" s="50"/>
      <c r="L2" s="50"/>
      <c r="M2" s="50"/>
      <c r="N2" s="50"/>
      <c r="O2" s="50"/>
      <c r="P2" s="50"/>
      <c r="Q2" s="50"/>
      <c r="R2" s="50"/>
      <c r="S2" s="50"/>
      <c r="T2" s="50"/>
    </row>
    <row r="3" spans="1:20" ht="183" customHeight="1" x14ac:dyDescent="0.3">
      <c r="A3" s="50" t="s">
        <v>25</v>
      </c>
      <c r="B3" s="50"/>
      <c r="C3" s="50"/>
      <c r="D3" s="50"/>
      <c r="E3" s="50"/>
      <c r="F3" s="50"/>
      <c r="G3" s="50"/>
      <c r="H3" s="50"/>
      <c r="I3" s="50"/>
      <c r="J3" s="50"/>
      <c r="K3" s="50"/>
      <c r="L3" s="50"/>
      <c r="M3" s="50"/>
      <c r="N3" s="50"/>
      <c r="O3" s="50"/>
      <c r="P3" s="50"/>
      <c r="Q3" s="50"/>
      <c r="R3" s="50"/>
      <c r="S3" s="50"/>
      <c r="T3" s="50"/>
    </row>
    <row r="4" spans="1:20" ht="30" customHeight="1" x14ac:dyDescent="0.3">
      <c r="A4" s="50" t="s">
        <v>98</v>
      </c>
      <c r="B4" s="50"/>
      <c r="C4" s="50"/>
      <c r="D4" s="50"/>
      <c r="E4" s="50"/>
      <c r="F4" s="50"/>
      <c r="G4" s="50"/>
      <c r="H4" s="50"/>
      <c r="I4" s="50"/>
      <c r="J4" s="50"/>
      <c r="K4" s="50"/>
      <c r="L4" s="50"/>
      <c r="M4" s="50"/>
      <c r="N4" s="50"/>
      <c r="O4" s="50"/>
      <c r="P4" s="50"/>
      <c r="Q4" s="50"/>
      <c r="R4" s="50"/>
      <c r="S4" s="50"/>
      <c r="T4" s="50"/>
    </row>
    <row r="5" spans="1:20" ht="18.75" customHeight="1" x14ac:dyDescent="0.3">
      <c r="A5" s="50" t="s">
        <v>99</v>
      </c>
      <c r="B5" s="50"/>
      <c r="C5" s="50"/>
      <c r="D5" s="50"/>
      <c r="E5" s="50"/>
      <c r="F5" s="50"/>
      <c r="G5" s="50"/>
      <c r="H5" s="50"/>
      <c r="I5" s="50"/>
      <c r="J5" s="50"/>
      <c r="K5" s="50"/>
      <c r="L5" s="50"/>
      <c r="M5" s="50"/>
      <c r="N5" s="50"/>
      <c r="O5" s="50"/>
      <c r="P5" s="50"/>
      <c r="Q5" s="50"/>
      <c r="R5" s="50"/>
      <c r="S5" s="50"/>
      <c r="T5" s="50"/>
    </row>
    <row r="6" spans="1:20" ht="15" customHeight="1" x14ac:dyDescent="0.3">
      <c r="A6" s="50" t="s">
        <v>100</v>
      </c>
      <c r="B6" s="50"/>
      <c r="C6" s="50"/>
      <c r="D6" s="50"/>
      <c r="E6" s="50"/>
      <c r="F6" s="50"/>
      <c r="G6" s="50"/>
      <c r="H6" s="50"/>
      <c r="I6" s="50"/>
      <c r="J6" s="50"/>
      <c r="K6" s="50"/>
      <c r="L6" s="50"/>
      <c r="M6" s="50"/>
      <c r="N6" s="50"/>
      <c r="O6" s="50"/>
      <c r="P6" s="50"/>
      <c r="Q6" s="50"/>
      <c r="R6" s="50"/>
      <c r="S6" s="50"/>
      <c r="T6" s="50"/>
    </row>
    <row r="8" spans="1:20" x14ac:dyDescent="0.3">
      <c r="A8" s="64" t="s">
        <v>30</v>
      </c>
      <c r="B8" s="90" t="s">
        <v>101</v>
      </c>
      <c r="C8" s="90" t="s">
        <v>102</v>
      </c>
      <c r="D8" s="90" t="s">
        <v>103</v>
      </c>
      <c r="E8" s="64" t="s">
        <v>104</v>
      </c>
      <c r="F8" s="64"/>
      <c r="G8" s="64"/>
      <c r="H8" s="64"/>
      <c r="I8" s="64"/>
      <c r="J8" s="64" t="s">
        <v>105</v>
      </c>
      <c r="K8" s="64"/>
      <c r="L8" s="64"/>
      <c r="M8" s="64"/>
      <c r="N8" s="64"/>
      <c r="O8" s="64"/>
    </row>
    <row r="9" spans="1:20" ht="86.4" x14ac:dyDescent="0.3">
      <c r="A9" s="64"/>
      <c r="B9" s="90"/>
      <c r="C9" s="90"/>
      <c r="D9" s="90"/>
      <c r="E9" s="10" t="s">
        <v>106</v>
      </c>
      <c r="F9" s="10" t="s">
        <v>107</v>
      </c>
      <c r="G9" s="10" t="s">
        <v>108</v>
      </c>
      <c r="H9" s="10" t="s">
        <v>109</v>
      </c>
      <c r="I9" s="11" t="s">
        <v>61</v>
      </c>
      <c r="J9" s="10" t="s">
        <v>110</v>
      </c>
      <c r="K9" s="10" t="s">
        <v>111</v>
      </c>
      <c r="L9" s="10" t="s">
        <v>112</v>
      </c>
      <c r="M9" s="10" t="s">
        <v>113</v>
      </c>
      <c r="N9" s="10" t="s">
        <v>114</v>
      </c>
      <c r="O9" s="10" t="s">
        <v>61</v>
      </c>
    </row>
    <row r="10" spans="1:20" x14ac:dyDescent="0.3">
      <c r="A10" s="11">
        <v>1</v>
      </c>
      <c r="B10" s="11">
        <v>2</v>
      </c>
      <c r="C10" s="11">
        <v>3</v>
      </c>
      <c r="D10" s="11">
        <v>4</v>
      </c>
      <c r="E10" s="11">
        <v>5</v>
      </c>
      <c r="F10" s="11">
        <v>6</v>
      </c>
      <c r="G10" s="11">
        <v>7</v>
      </c>
      <c r="H10" s="11">
        <v>8</v>
      </c>
      <c r="I10" s="11">
        <v>9</v>
      </c>
      <c r="J10" s="11">
        <v>10</v>
      </c>
      <c r="K10" s="11">
        <v>11</v>
      </c>
      <c r="L10" s="11">
        <v>12</v>
      </c>
      <c r="M10" s="11">
        <v>13</v>
      </c>
      <c r="N10" s="11">
        <v>14</v>
      </c>
      <c r="O10" s="11">
        <v>15</v>
      </c>
    </row>
    <row r="11" spans="1:20" x14ac:dyDescent="0.3">
      <c r="A11" s="9"/>
      <c r="B11" s="9"/>
      <c r="C11" s="9" t="s">
        <v>146</v>
      </c>
      <c r="D11" s="9"/>
      <c r="E11" s="9">
        <f>H17+J17+K17+B17+I17</f>
        <v>464</v>
      </c>
      <c r="F11" s="9"/>
      <c r="G11" s="9"/>
      <c r="H11" s="9"/>
      <c r="I11" s="9">
        <v>464</v>
      </c>
      <c r="J11" s="9"/>
      <c r="K11" s="9"/>
      <c r="L11" s="9"/>
      <c r="M11" s="9"/>
      <c r="N11" s="9"/>
      <c r="O11" s="9"/>
    </row>
    <row r="12" spans="1:20" x14ac:dyDescent="0.3">
      <c r="A12" s="9"/>
      <c r="B12" s="9"/>
      <c r="C12" s="9"/>
      <c r="D12" s="9"/>
      <c r="E12" s="9"/>
      <c r="F12" s="9"/>
      <c r="G12" s="9"/>
      <c r="H12" s="9"/>
      <c r="I12" s="9"/>
      <c r="J12" s="9"/>
      <c r="K12" s="9"/>
      <c r="L12" s="9"/>
      <c r="M12" s="9"/>
      <c r="N12" s="9"/>
      <c r="O12" s="9"/>
    </row>
    <row r="14" spans="1:20" ht="27.75" customHeight="1" x14ac:dyDescent="0.3">
      <c r="A14" s="57" t="s">
        <v>115</v>
      </c>
      <c r="B14" s="57"/>
      <c r="C14" s="57"/>
      <c r="D14" s="57"/>
      <c r="E14" s="57"/>
      <c r="F14" s="57"/>
      <c r="G14" s="57"/>
      <c r="H14" s="68" t="s">
        <v>116</v>
      </c>
      <c r="I14" s="68"/>
      <c r="J14" s="68"/>
      <c r="K14" s="68"/>
      <c r="L14" s="68" t="s">
        <v>117</v>
      </c>
      <c r="M14" s="68"/>
      <c r="N14" s="68"/>
      <c r="O14" s="68" t="s">
        <v>118</v>
      </c>
      <c r="P14" s="68"/>
    </row>
    <row r="15" spans="1:20" ht="129.6" x14ac:dyDescent="0.3">
      <c r="A15" s="10" t="s">
        <v>119</v>
      </c>
      <c r="B15" s="10" t="s">
        <v>120</v>
      </c>
      <c r="C15" s="10" t="s">
        <v>111</v>
      </c>
      <c r="D15" s="10" t="s">
        <v>112</v>
      </c>
      <c r="E15" s="10" t="s">
        <v>113</v>
      </c>
      <c r="F15" s="10" t="s">
        <v>114</v>
      </c>
      <c r="G15" s="10" t="s">
        <v>61</v>
      </c>
      <c r="H15" s="8" t="s">
        <v>121</v>
      </c>
      <c r="I15" s="8" t="s">
        <v>122</v>
      </c>
      <c r="J15" s="8" t="s">
        <v>123</v>
      </c>
      <c r="K15" s="8" t="s">
        <v>136</v>
      </c>
      <c r="L15" s="8" t="s">
        <v>124</v>
      </c>
      <c r="M15" s="8" t="s">
        <v>125</v>
      </c>
      <c r="N15" s="8" t="s">
        <v>126</v>
      </c>
      <c r="O15" s="8" t="s">
        <v>127</v>
      </c>
      <c r="P15" s="8" t="s">
        <v>128</v>
      </c>
    </row>
    <row r="16" spans="1:20" x14ac:dyDescent="0.3">
      <c r="A16" s="9">
        <v>16</v>
      </c>
      <c r="B16" s="9">
        <v>17</v>
      </c>
      <c r="C16" s="9">
        <v>18</v>
      </c>
      <c r="D16" s="9">
        <v>19</v>
      </c>
      <c r="E16" s="9">
        <v>20</v>
      </c>
      <c r="F16" s="9">
        <v>21</v>
      </c>
      <c r="G16" s="9">
        <v>22</v>
      </c>
      <c r="H16" s="9">
        <v>23</v>
      </c>
      <c r="I16" s="9">
        <v>24</v>
      </c>
      <c r="J16" s="9">
        <v>25</v>
      </c>
      <c r="K16" s="9">
        <v>26</v>
      </c>
      <c r="L16" s="9">
        <v>27</v>
      </c>
      <c r="M16" s="9">
        <v>28</v>
      </c>
      <c r="N16" s="9">
        <v>29</v>
      </c>
      <c r="O16" s="9">
        <v>30</v>
      </c>
      <c r="P16" s="9">
        <v>31</v>
      </c>
    </row>
    <row r="17" spans="1:16" x14ac:dyDescent="0.3">
      <c r="A17" s="9"/>
      <c r="B17" s="9">
        <v>0</v>
      </c>
      <c r="C17" s="9"/>
      <c r="D17" s="9"/>
      <c r="E17" s="9"/>
      <c r="F17" s="9"/>
      <c r="G17" s="9"/>
      <c r="H17" s="9">
        <v>283</v>
      </c>
      <c r="I17" s="9"/>
      <c r="J17" s="9"/>
      <c r="K17" s="9">
        <v>181</v>
      </c>
      <c r="L17" s="39" t="s">
        <v>135</v>
      </c>
      <c r="M17" s="9"/>
      <c r="N17" s="9"/>
      <c r="O17" s="9"/>
      <c r="P17" s="9"/>
    </row>
    <row r="18" spans="1:16" x14ac:dyDescent="0.3">
      <c r="A18" s="9"/>
      <c r="B18" s="9"/>
      <c r="C18" s="9"/>
      <c r="D18" s="9"/>
      <c r="E18" s="9"/>
      <c r="F18" s="9"/>
      <c r="G18" s="9"/>
      <c r="H18" s="9"/>
      <c r="I18" s="9"/>
      <c r="J18" s="9"/>
      <c r="K18" s="9"/>
      <c r="L18" s="9"/>
      <c r="M18" s="9"/>
      <c r="N18" s="9"/>
      <c r="O18" s="9"/>
      <c r="P18" s="9"/>
    </row>
    <row r="19" spans="1:16" x14ac:dyDescent="0.3">
      <c r="A19" t="s">
        <v>56</v>
      </c>
    </row>
    <row r="20" spans="1:16" x14ac:dyDescent="0.3">
      <c r="A20" t="s">
        <v>57</v>
      </c>
    </row>
    <row r="21" spans="1:16" x14ac:dyDescent="0.3">
      <c r="A21" s="50" t="s">
        <v>129</v>
      </c>
      <c r="B21" s="50"/>
      <c r="C21" s="50"/>
      <c r="D21" s="50"/>
      <c r="E21" s="50"/>
      <c r="F21" s="50"/>
      <c r="G21" s="50"/>
      <c r="H21" s="50"/>
      <c r="I21" s="50"/>
      <c r="J21" s="50"/>
      <c r="K21" s="50"/>
      <c r="L21" s="50"/>
      <c r="M21" s="50"/>
      <c r="N21" s="50"/>
      <c r="O21" s="50"/>
      <c r="P21" s="50"/>
    </row>
    <row r="22" spans="1:16" x14ac:dyDescent="0.3">
      <c r="A22" s="50" t="s">
        <v>130</v>
      </c>
      <c r="B22" s="50"/>
      <c r="C22" s="50"/>
      <c r="D22" s="50"/>
      <c r="E22" s="50"/>
      <c r="F22" s="50"/>
      <c r="G22" s="50"/>
      <c r="H22" s="50"/>
      <c r="I22" s="50"/>
      <c r="J22" s="50"/>
      <c r="K22" s="50"/>
      <c r="L22" s="50"/>
      <c r="M22" s="50"/>
      <c r="N22" s="50"/>
      <c r="O22" s="50"/>
      <c r="P22" s="50"/>
    </row>
    <row r="23" spans="1:16" x14ac:dyDescent="0.3">
      <c r="A23" s="50" t="s">
        <v>62</v>
      </c>
      <c r="B23" s="50"/>
      <c r="C23" s="50"/>
      <c r="D23" s="50"/>
      <c r="E23" s="50"/>
      <c r="F23" s="50"/>
      <c r="G23" s="50"/>
      <c r="H23" s="50"/>
      <c r="I23" s="50"/>
      <c r="J23" s="50"/>
      <c r="K23" s="50"/>
      <c r="L23" s="50"/>
      <c r="M23" s="50"/>
      <c r="N23" s="50"/>
      <c r="O23" s="50"/>
      <c r="P23" s="50"/>
    </row>
    <row r="24" spans="1:16" x14ac:dyDescent="0.3">
      <c r="A24" s="50" t="s">
        <v>63</v>
      </c>
      <c r="B24" s="50"/>
      <c r="C24" s="50"/>
      <c r="D24" s="50"/>
      <c r="E24" s="50"/>
      <c r="F24" s="50"/>
      <c r="G24" s="50"/>
      <c r="H24" s="50"/>
      <c r="I24" s="50"/>
      <c r="J24" s="50"/>
      <c r="K24" s="50"/>
      <c r="L24" s="50"/>
      <c r="M24" s="50"/>
      <c r="N24" s="50"/>
      <c r="O24" s="50"/>
      <c r="P24" s="50"/>
    </row>
    <row r="25" spans="1:16" x14ac:dyDescent="0.3">
      <c r="A25" s="50" t="s">
        <v>131</v>
      </c>
      <c r="B25" s="50"/>
      <c r="C25" s="50"/>
      <c r="D25" s="50"/>
      <c r="E25" s="50"/>
      <c r="F25" s="50"/>
      <c r="G25" s="50"/>
      <c r="H25" s="50"/>
      <c r="I25" s="50"/>
      <c r="J25" s="50"/>
      <c r="K25" s="50"/>
      <c r="L25" s="50"/>
      <c r="M25" s="50"/>
      <c r="N25" s="50"/>
      <c r="O25" s="50"/>
      <c r="P25" s="50"/>
    </row>
    <row r="26" spans="1:16" ht="28.5" customHeight="1" x14ac:dyDescent="0.3">
      <c r="A26" s="50" t="s">
        <v>64</v>
      </c>
      <c r="B26" s="50"/>
      <c r="C26" s="50"/>
      <c r="D26" s="50"/>
      <c r="E26" s="50"/>
      <c r="F26" s="50"/>
      <c r="G26" s="50"/>
      <c r="H26" s="50"/>
      <c r="I26" s="50"/>
      <c r="J26" s="50"/>
      <c r="K26" s="50"/>
      <c r="L26" s="50"/>
      <c r="M26" s="50"/>
      <c r="N26" s="50"/>
      <c r="O26" s="50"/>
      <c r="P26" s="50"/>
    </row>
    <row r="27" spans="1:16" x14ac:dyDescent="0.3">
      <c r="A27" s="50" t="s">
        <v>65</v>
      </c>
      <c r="B27" s="50"/>
      <c r="C27" s="50"/>
      <c r="D27" s="50"/>
      <c r="E27" s="50"/>
      <c r="F27" s="50"/>
      <c r="G27" s="50"/>
      <c r="H27" s="50"/>
      <c r="I27" s="50"/>
      <c r="J27" s="50"/>
      <c r="K27" s="50"/>
      <c r="L27" s="50"/>
      <c r="M27" s="50"/>
      <c r="N27" s="50"/>
      <c r="O27" s="50"/>
      <c r="P27" s="50"/>
    </row>
    <row r="28" spans="1:16" x14ac:dyDescent="0.3">
      <c r="A28" s="50" t="s">
        <v>132</v>
      </c>
      <c r="B28" s="50"/>
      <c r="C28" s="50"/>
      <c r="D28" s="50"/>
      <c r="E28" s="50"/>
      <c r="F28" s="50"/>
      <c r="G28" s="50"/>
      <c r="H28" s="50"/>
      <c r="I28" s="50"/>
      <c r="J28" s="50"/>
      <c r="K28" s="50"/>
      <c r="L28" s="50"/>
      <c r="M28" s="50"/>
      <c r="N28" s="50"/>
      <c r="O28" s="50"/>
      <c r="P28" s="50"/>
    </row>
    <row r="29" spans="1:16" ht="33.75" customHeight="1" x14ac:dyDescent="0.3">
      <c r="A29" s="50" t="s">
        <v>133</v>
      </c>
      <c r="B29" s="50"/>
      <c r="C29" s="50"/>
      <c r="D29" s="50"/>
      <c r="E29" s="50"/>
      <c r="F29" s="50"/>
      <c r="G29" s="50"/>
      <c r="H29" s="50"/>
      <c r="I29" s="50"/>
      <c r="J29" s="50"/>
      <c r="K29" s="50"/>
      <c r="L29" s="50"/>
      <c r="M29" s="50"/>
      <c r="N29" s="50"/>
      <c r="O29" s="50"/>
      <c r="P29" s="50"/>
    </row>
    <row r="30" spans="1:16" x14ac:dyDescent="0.3">
      <c r="A30" s="50"/>
      <c r="B30" s="50"/>
      <c r="C30" s="50"/>
      <c r="D30" s="50"/>
      <c r="E30" s="50"/>
      <c r="F30" s="50"/>
      <c r="G30" s="50"/>
      <c r="H30" s="50"/>
      <c r="I30" s="50"/>
      <c r="J30" s="50"/>
      <c r="K30" s="50"/>
      <c r="L30" s="50"/>
      <c r="M30" s="50"/>
      <c r="N30" s="50"/>
      <c r="O30" s="50"/>
      <c r="P30" s="50"/>
    </row>
  </sheetData>
  <mergeCells count="31">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 ref="A1:P1"/>
    <mergeCell ref="A2:P2"/>
    <mergeCell ref="A3:P3"/>
    <mergeCell ref="A4:P4"/>
    <mergeCell ref="A14:G14"/>
    <mergeCell ref="L14:N14"/>
    <mergeCell ref="O14:P14"/>
    <mergeCell ref="D8:D9"/>
    <mergeCell ref="C8:C9"/>
    <mergeCell ref="B8:B9"/>
    <mergeCell ref="A5:P5"/>
    <mergeCell ref="A8:A9"/>
    <mergeCell ref="Q2:T2"/>
    <mergeCell ref="Q3:T3"/>
    <mergeCell ref="Q4:T4"/>
    <mergeCell ref="Q5:T5"/>
    <mergeCell ref="E8:I8"/>
  </mergeCells>
  <phoneticPr fontId="3" type="noConversion"/>
  <pageMargins left="0.7" right="0.7" top="0.75" bottom="0.75" header="0.3" footer="0.3"/>
  <pageSetup paperSize="9" scale="64"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титульный</vt:lpstr>
      <vt:lpstr>ч. 1 .1</vt:lpstr>
      <vt:lpstr>ч. 1.2</vt:lpstr>
      <vt:lpstr>ч.2.1</vt:lpstr>
      <vt:lpstr>ч 4.2</vt:lpstr>
      <vt:lpstr>ч 4.3</vt:lpstr>
      <vt:lpstr>ч 4.4-4.9</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2022-05-31T06:52:26Z</dcterms:modified>
</cp:coreProperties>
</file>